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Sutatta.d\Desktop\Blinkk\FS\2Q25\ELCID\"/>
    </mc:Choice>
  </mc:AlternateContent>
  <xr:revisionPtr revIDLastSave="0" documentId="13_ncr:1_{7662734B-F96E-490B-86C4-B5366BA68A72}" xr6:coauthVersionLast="47" xr6:coauthVersionMax="47" xr10:uidLastSave="{00000000-0000-0000-0000-000000000000}"/>
  <bookViews>
    <workbookView xWindow="-120" yWindow="-120" windowWidth="29040" windowHeight="15720" xr2:uid="{E88BA0E7-8510-451E-8E42-4ACDA74D4EF0}"/>
  </bookViews>
  <sheets>
    <sheet name="2-3" sheetId="1" r:id="rId1"/>
    <sheet name="4 (3M)" sheetId="2" r:id="rId2"/>
    <sheet name="5 (6M)" sheetId="3" r:id="rId3"/>
    <sheet name="6" sheetId="4" r:id="rId4"/>
    <sheet name="7" sheetId="5" r:id="rId5"/>
    <sheet name="8-9" sheetId="6" r:id="rId6"/>
  </sheets>
  <definedNames>
    <definedName name="_" localSheetId="0" hidden="1">#REF!</definedName>
    <definedName name="_" localSheetId="5" hidden="1">#REF!</definedName>
    <definedName name="_" hidden="1">#REF!</definedName>
    <definedName name="__" localSheetId="0" hidden="1">#REF!</definedName>
    <definedName name="__" hidden="1">#REF!</definedName>
    <definedName name="___" localSheetId="0" hidden="1">#REF!</definedName>
    <definedName name="___" hidden="1">#REF!</definedName>
    <definedName name="____" localSheetId="0" hidden="1">#REF!</definedName>
    <definedName name="____" hidden="1">#REF!</definedName>
    <definedName name="_____" localSheetId="0" hidden="1">#REF!</definedName>
    <definedName name="_____" hidden="1">#REF!</definedName>
    <definedName name="______" localSheetId="0" hidden="1">#REF!</definedName>
    <definedName name="______" hidden="1">#REF!</definedName>
    <definedName name="______W37" localSheetId="0" hidden="1">{#N/A,#N/A,FALSE,"Eff-SSC2"}</definedName>
    <definedName name="______W37" localSheetId="1" hidden="1">{#N/A,#N/A,FALSE,"Eff-SSC2"}</definedName>
    <definedName name="______W37" localSheetId="2" hidden="1">{#N/A,#N/A,FALSE,"Eff-SSC2"}</definedName>
    <definedName name="______W37" localSheetId="3" hidden="1">{#N/A,#N/A,FALSE,"Eff-SSC2"}</definedName>
    <definedName name="______W37" localSheetId="4" hidden="1">{#N/A,#N/A,FALSE,"Eff-SSC2"}</definedName>
    <definedName name="______W37" localSheetId="5" hidden="1">{#N/A,#N/A,FALSE,"Eff-SSC2"}</definedName>
    <definedName name="______W37" hidden="1">{#N/A,#N/A,FALSE,"Eff-SSC2"}</definedName>
    <definedName name="______W38" localSheetId="0" hidden="1">{#N/A,#N/A,FALSE,"Eff-SSC2"}</definedName>
    <definedName name="______W38" localSheetId="1" hidden="1">{#N/A,#N/A,FALSE,"Eff-SSC2"}</definedName>
    <definedName name="______W38" localSheetId="2" hidden="1">{#N/A,#N/A,FALSE,"Eff-SSC2"}</definedName>
    <definedName name="______W38" localSheetId="3" hidden="1">{#N/A,#N/A,FALSE,"Eff-SSC2"}</definedName>
    <definedName name="______W38" localSheetId="4" hidden="1">{#N/A,#N/A,FALSE,"Eff-SSC2"}</definedName>
    <definedName name="______W38" localSheetId="5" hidden="1">{#N/A,#N/A,FALSE,"Eff-SSC2"}</definedName>
    <definedName name="______W38" hidden="1">{#N/A,#N/A,FALSE,"Eff-SSC2"}</definedName>
    <definedName name="______w39" localSheetId="0" hidden="1">{#N/A,#N/A,FALSE,"Eff-SSC2"}</definedName>
    <definedName name="______w39" localSheetId="1" hidden="1">{#N/A,#N/A,FALSE,"Eff-SSC2"}</definedName>
    <definedName name="______w39" localSheetId="2" hidden="1">{#N/A,#N/A,FALSE,"Eff-SSC2"}</definedName>
    <definedName name="______w39" localSheetId="3" hidden="1">{#N/A,#N/A,FALSE,"Eff-SSC2"}</definedName>
    <definedName name="______w39" localSheetId="4" hidden="1">{#N/A,#N/A,FALSE,"Eff-SSC2"}</definedName>
    <definedName name="______w39" localSheetId="5" hidden="1">{#N/A,#N/A,FALSE,"Eff-SSC2"}</definedName>
    <definedName name="______w39" hidden="1">{#N/A,#N/A,FALSE,"Eff-SSC2"}</definedName>
    <definedName name="_____CVK6712" localSheetId="0" hidden="1">{#N/A,#N/A,FALSE,"UNIT";#N/A,#N/A,FALSE,"UNIT";#N/A,#N/A,FALSE,"계정"}</definedName>
    <definedName name="_____CVK6712" localSheetId="1" hidden="1">{#N/A,#N/A,FALSE,"UNIT";#N/A,#N/A,FALSE,"UNIT";#N/A,#N/A,FALSE,"계정"}</definedName>
    <definedName name="_____CVK6712" localSheetId="2" hidden="1">{#N/A,#N/A,FALSE,"UNIT";#N/A,#N/A,FALSE,"UNIT";#N/A,#N/A,FALSE,"계정"}</definedName>
    <definedName name="_____CVK6712" localSheetId="3" hidden="1">{#N/A,#N/A,FALSE,"UNIT";#N/A,#N/A,FALSE,"UNIT";#N/A,#N/A,FALSE,"계정"}</definedName>
    <definedName name="_____CVK6712" localSheetId="4" hidden="1">{#N/A,#N/A,FALSE,"UNIT";#N/A,#N/A,FALSE,"UNIT";#N/A,#N/A,FALSE,"계정"}</definedName>
    <definedName name="_____CVK6712" localSheetId="5" hidden="1">{#N/A,#N/A,FALSE,"UNIT";#N/A,#N/A,FALSE,"UNIT";#N/A,#N/A,FALSE,"계정"}</definedName>
    <definedName name="_____CVK6712" hidden="1">{#N/A,#N/A,FALSE,"UNIT";#N/A,#N/A,FALSE,"UNIT";#N/A,#N/A,FALSE,"계정"}</definedName>
    <definedName name="_____Q2" localSheetId="0" hidden="1">{#N/A,#N/A,FALSE,"UNIT";#N/A,#N/A,FALSE,"UNIT";#N/A,#N/A,FALSE,"계정"}</definedName>
    <definedName name="_____Q2" localSheetId="1" hidden="1">{#N/A,#N/A,FALSE,"UNIT";#N/A,#N/A,FALSE,"UNIT";#N/A,#N/A,FALSE,"계정"}</definedName>
    <definedName name="_____Q2" localSheetId="2" hidden="1">{#N/A,#N/A,FALSE,"UNIT";#N/A,#N/A,FALSE,"UNIT";#N/A,#N/A,FALSE,"계정"}</definedName>
    <definedName name="_____Q2" localSheetId="3" hidden="1">{#N/A,#N/A,FALSE,"UNIT";#N/A,#N/A,FALSE,"UNIT";#N/A,#N/A,FALSE,"계정"}</definedName>
    <definedName name="_____Q2" localSheetId="4" hidden="1">{#N/A,#N/A,FALSE,"UNIT";#N/A,#N/A,FALSE,"UNIT";#N/A,#N/A,FALSE,"계정"}</definedName>
    <definedName name="_____Q2" localSheetId="5" hidden="1">{#N/A,#N/A,FALSE,"UNIT";#N/A,#N/A,FALSE,"UNIT";#N/A,#N/A,FALSE,"계정"}</definedName>
    <definedName name="_____Q2" hidden="1">{#N/A,#N/A,FALSE,"UNIT";#N/A,#N/A,FALSE,"UNIT";#N/A,#N/A,FALSE,"계정"}</definedName>
    <definedName name="____a10" localSheetId="0" hidden="1">{"sales",#N/A,FALSE,"SALES"}</definedName>
    <definedName name="____a10" localSheetId="1" hidden="1">{"sales",#N/A,FALSE,"SALES"}</definedName>
    <definedName name="____a10" localSheetId="2" hidden="1">{"sales",#N/A,FALSE,"SALES"}</definedName>
    <definedName name="____a10" localSheetId="3" hidden="1">{"sales",#N/A,FALSE,"SALES"}</definedName>
    <definedName name="____a10" localSheetId="4" hidden="1">{"sales",#N/A,FALSE,"SALES"}</definedName>
    <definedName name="____a10" localSheetId="5" hidden="1">{"sales",#N/A,FALSE,"SALES"}</definedName>
    <definedName name="____a10" hidden="1">{"sales",#N/A,FALSE,"SALES"}</definedName>
    <definedName name="____CVK6712" localSheetId="0" hidden="1">{#N/A,#N/A,FALSE,"UNIT";#N/A,#N/A,FALSE,"UNIT";#N/A,#N/A,FALSE,"계정"}</definedName>
    <definedName name="____CVK6712" localSheetId="1" hidden="1">{#N/A,#N/A,FALSE,"UNIT";#N/A,#N/A,FALSE,"UNIT";#N/A,#N/A,FALSE,"계정"}</definedName>
    <definedName name="____CVK6712" localSheetId="2" hidden="1">{#N/A,#N/A,FALSE,"UNIT";#N/A,#N/A,FALSE,"UNIT";#N/A,#N/A,FALSE,"계정"}</definedName>
    <definedName name="____CVK6712" localSheetId="3" hidden="1">{#N/A,#N/A,FALSE,"UNIT";#N/A,#N/A,FALSE,"UNIT";#N/A,#N/A,FALSE,"계정"}</definedName>
    <definedName name="____CVK6712" localSheetId="4" hidden="1">{#N/A,#N/A,FALSE,"UNIT";#N/A,#N/A,FALSE,"UNIT";#N/A,#N/A,FALSE,"계정"}</definedName>
    <definedName name="____CVK6712" localSheetId="5" hidden="1">{#N/A,#N/A,FALSE,"UNIT";#N/A,#N/A,FALSE,"UNIT";#N/A,#N/A,FALSE,"계정"}</definedName>
    <definedName name="____CVK6712" hidden="1">{#N/A,#N/A,FALSE,"UNIT";#N/A,#N/A,FALSE,"UNIT";#N/A,#N/A,FALSE,"계정"}</definedName>
    <definedName name="____Q2" localSheetId="0" hidden="1">{#N/A,#N/A,FALSE,"UNIT";#N/A,#N/A,FALSE,"UNIT";#N/A,#N/A,FALSE,"계정"}</definedName>
    <definedName name="____Q2" localSheetId="1" hidden="1">{#N/A,#N/A,FALSE,"UNIT";#N/A,#N/A,FALSE,"UNIT";#N/A,#N/A,FALSE,"계정"}</definedName>
    <definedName name="____Q2" localSheetId="2" hidden="1">{#N/A,#N/A,FALSE,"UNIT";#N/A,#N/A,FALSE,"UNIT";#N/A,#N/A,FALSE,"계정"}</definedName>
    <definedName name="____Q2" localSheetId="3" hidden="1">{#N/A,#N/A,FALSE,"UNIT";#N/A,#N/A,FALSE,"UNIT";#N/A,#N/A,FALSE,"계정"}</definedName>
    <definedName name="____Q2" localSheetId="4" hidden="1">{#N/A,#N/A,FALSE,"UNIT";#N/A,#N/A,FALSE,"UNIT";#N/A,#N/A,FALSE,"계정"}</definedName>
    <definedName name="____Q2" localSheetId="5" hidden="1">{#N/A,#N/A,FALSE,"UNIT";#N/A,#N/A,FALSE,"UNIT";#N/A,#N/A,FALSE,"계정"}</definedName>
    <definedName name="____Q2" hidden="1">{#N/A,#N/A,FALSE,"UNIT";#N/A,#N/A,FALSE,"UNIT";#N/A,#N/A,FALSE,"계정"}</definedName>
    <definedName name="____W37" localSheetId="0" hidden="1">{#N/A,#N/A,FALSE,"Eff-SSC2"}</definedName>
    <definedName name="____W37" localSheetId="1" hidden="1">{#N/A,#N/A,FALSE,"Eff-SSC2"}</definedName>
    <definedName name="____W37" localSheetId="2" hidden="1">{#N/A,#N/A,FALSE,"Eff-SSC2"}</definedName>
    <definedName name="____W37" localSheetId="3" hidden="1">{#N/A,#N/A,FALSE,"Eff-SSC2"}</definedName>
    <definedName name="____W37" localSheetId="4" hidden="1">{#N/A,#N/A,FALSE,"Eff-SSC2"}</definedName>
    <definedName name="____W37" localSheetId="5" hidden="1">{#N/A,#N/A,FALSE,"Eff-SSC2"}</definedName>
    <definedName name="____W37" hidden="1">{#N/A,#N/A,FALSE,"Eff-SSC2"}</definedName>
    <definedName name="____W38" localSheetId="0" hidden="1">{#N/A,#N/A,FALSE,"Eff-SSC2"}</definedName>
    <definedName name="____W38" localSheetId="1" hidden="1">{#N/A,#N/A,FALSE,"Eff-SSC2"}</definedName>
    <definedName name="____W38" localSheetId="2" hidden="1">{#N/A,#N/A,FALSE,"Eff-SSC2"}</definedName>
    <definedName name="____W38" localSheetId="3" hidden="1">{#N/A,#N/A,FALSE,"Eff-SSC2"}</definedName>
    <definedName name="____W38" localSheetId="4" hidden="1">{#N/A,#N/A,FALSE,"Eff-SSC2"}</definedName>
    <definedName name="____W38" localSheetId="5" hidden="1">{#N/A,#N/A,FALSE,"Eff-SSC2"}</definedName>
    <definedName name="____W38" hidden="1">{#N/A,#N/A,FALSE,"Eff-SSC2"}</definedName>
    <definedName name="____w39" localSheetId="0" hidden="1">{#N/A,#N/A,FALSE,"Eff-SSC2"}</definedName>
    <definedName name="____w39" localSheetId="1" hidden="1">{#N/A,#N/A,FALSE,"Eff-SSC2"}</definedName>
    <definedName name="____w39" localSheetId="2" hidden="1">{#N/A,#N/A,FALSE,"Eff-SSC2"}</definedName>
    <definedName name="____w39" localSheetId="3" hidden="1">{#N/A,#N/A,FALSE,"Eff-SSC2"}</definedName>
    <definedName name="____w39" localSheetId="4" hidden="1">{#N/A,#N/A,FALSE,"Eff-SSC2"}</definedName>
    <definedName name="____w39" localSheetId="5" hidden="1">{#N/A,#N/A,FALSE,"Eff-SSC2"}</definedName>
    <definedName name="____w39" hidden="1">{#N/A,#N/A,FALSE,"Eff-SSC2"}</definedName>
    <definedName name="___a10" localSheetId="0" hidden="1">{"sales",#N/A,FALSE,"SALES"}</definedName>
    <definedName name="___a10" localSheetId="1" hidden="1">{"sales",#N/A,FALSE,"SALES"}</definedName>
    <definedName name="___a10" localSheetId="2" hidden="1">{"sales",#N/A,FALSE,"SALES"}</definedName>
    <definedName name="___a10" localSheetId="3" hidden="1">{"sales",#N/A,FALSE,"SALES"}</definedName>
    <definedName name="___a10" localSheetId="4" hidden="1">{"sales",#N/A,FALSE,"SALES"}</definedName>
    <definedName name="___a10" localSheetId="5" hidden="1">{"sales",#N/A,FALSE,"SALES"}</definedName>
    <definedName name="___a10" hidden="1">{"sales",#N/A,FALSE,"SALES"}</definedName>
    <definedName name="___a2" localSheetId="0" hidden="1">{"hilight1",#N/A,FALSE,"HILIGHT1"}</definedName>
    <definedName name="___a2" localSheetId="1" hidden="1">{"hilight1",#N/A,FALSE,"HILIGHT1"}</definedName>
    <definedName name="___a2" localSheetId="2" hidden="1">{"hilight1",#N/A,FALSE,"HILIGHT1"}</definedName>
    <definedName name="___a2" localSheetId="3" hidden="1">{"hilight1",#N/A,FALSE,"HILIGHT1"}</definedName>
    <definedName name="___a2" localSheetId="4" hidden="1">{"hilight1",#N/A,FALSE,"HILIGHT1"}</definedName>
    <definedName name="___a2" localSheetId="5" hidden="1">{"hilight1",#N/A,FALSE,"HILIGHT1"}</definedName>
    <definedName name="___a2" hidden="1">{"hilight1",#N/A,FALSE,"HILIGHT1"}</definedName>
    <definedName name="___a3" localSheetId="0" hidden="1">{"hilight2",#N/A,FALSE,"HILIGHT2"}</definedName>
    <definedName name="___a3" localSheetId="1" hidden="1">{"hilight2",#N/A,FALSE,"HILIGHT2"}</definedName>
    <definedName name="___a3" localSheetId="2" hidden="1">{"hilight2",#N/A,FALSE,"HILIGHT2"}</definedName>
    <definedName name="___a3" localSheetId="3" hidden="1">{"hilight2",#N/A,FALSE,"HILIGHT2"}</definedName>
    <definedName name="___a3" localSheetId="4" hidden="1">{"hilight2",#N/A,FALSE,"HILIGHT2"}</definedName>
    <definedName name="___a3" localSheetId="5" hidden="1">{"hilight2",#N/A,FALSE,"HILIGHT2"}</definedName>
    <definedName name="___a3" hidden="1">{"hilight2",#N/A,FALSE,"HILIGHT2"}</definedName>
    <definedName name="___a4" localSheetId="0" hidden="1">{"hilight3",#N/A,FALSE,"HILIGHT3"}</definedName>
    <definedName name="___a4" localSheetId="1" hidden="1">{"hilight3",#N/A,FALSE,"HILIGHT3"}</definedName>
    <definedName name="___a4" localSheetId="2" hidden="1">{"hilight3",#N/A,FALSE,"HILIGHT3"}</definedName>
    <definedName name="___a4" localSheetId="3" hidden="1">{"hilight3",#N/A,FALSE,"HILIGHT3"}</definedName>
    <definedName name="___a4" localSheetId="4" hidden="1">{"hilight3",#N/A,FALSE,"HILIGHT3"}</definedName>
    <definedName name="___a4" localSheetId="5" hidden="1">{"hilight3",#N/A,FALSE,"HILIGHT3"}</definedName>
    <definedName name="___a4" hidden="1">{"hilight3",#N/A,FALSE,"HILIGHT3"}</definedName>
    <definedName name="___a5" localSheetId="0" hidden="1">{"income",#N/A,FALSE,"INCOME"}</definedName>
    <definedName name="___a5" localSheetId="1" hidden="1">{"income",#N/A,FALSE,"INCOME"}</definedName>
    <definedName name="___a5" localSheetId="2" hidden="1">{"income",#N/A,FALSE,"INCOME"}</definedName>
    <definedName name="___a5" localSheetId="3" hidden="1">{"income",#N/A,FALSE,"INCOME"}</definedName>
    <definedName name="___a5" localSheetId="4" hidden="1">{"income",#N/A,FALSE,"INCOME"}</definedName>
    <definedName name="___a5" localSheetId="5" hidden="1">{"income",#N/A,FALSE,"INCOME"}</definedName>
    <definedName name="___a5" hidden="1">{"income",#N/A,FALSE,"INCOME"}</definedName>
    <definedName name="___a6" localSheetId="0" hidden="1">{"index",#N/A,FALSE,"INDEX"}</definedName>
    <definedName name="___a6" localSheetId="1" hidden="1">{"index",#N/A,FALSE,"INDEX"}</definedName>
    <definedName name="___a6" localSheetId="2" hidden="1">{"index",#N/A,FALSE,"INDEX"}</definedName>
    <definedName name="___a6" localSheetId="3" hidden="1">{"index",#N/A,FALSE,"INDEX"}</definedName>
    <definedName name="___a6" localSheetId="4" hidden="1">{"index",#N/A,FALSE,"INDEX"}</definedName>
    <definedName name="___a6" localSheetId="5" hidden="1">{"index",#N/A,FALSE,"INDEX"}</definedName>
    <definedName name="___a6" hidden="1">{"index",#N/A,FALSE,"INDEX"}</definedName>
    <definedName name="___a7" localSheetId="0" hidden="1">{"PRINT_EST",#N/A,FALSE,"ESTMON"}</definedName>
    <definedName name="___a7" localSheetId="1" hidden="1">{"PRINT_EST",#N/A,FALSE,"ESTMON"}</definedName>
    <definedName name="___a7" localSheetId="2" hidden="1">{"PRINT_EST",#N/A,FALSE,"ESTMON"}</definedName>
    <definedName name="___a7" localSheetId="3" hidden="1">{"PRINT_EST",#N/A,FALSE,"ESTMON"}</definedName>
    <definedName name="___a7" localSheetId="4" hidden="1">{"PRINT_EST",#N/A,FALSE,"ESTMON"}</definedName>
    <definedName name="___a7" localSheetId="5" hidden="1">{"PRINT_EST",#N/A,FALSE,"ESTMON"}</definedName>
    <definedName name="___a7" hidden="1">{"PRINT_EST",#N/A,FALSE,"ESTMON"}</definedName>
    <definedName name="___a8" localSheetId="0" hidden="1">{"revsale",#N/A,FALSE,"REV-ยุพดี"}</definedName>
    <definedName name="___a8" localSheetId="1" hidden="1">{"revsale",#N/A,FALSE,"REV-ยุพดี"}</definedName>
    <definedName name="___a8" localSheetId="2" hidden="1">{"revsale",#N/A,FALSE,"REV-ยุพดี"}</definedName>
    <definedName name="___a8" localSheetId="3" hidden="1">{"revsale",#N/A,FALSE,"REV-ยุพดี"}</definedName>
    <definedName name="___a8" localSheetId="4" hidden="1">{"revsale",#N/A,FALSE,"REV-ยุพดี"}</definedName>
    <definedName name="___a8" localSheetId="5" hidden="1">{"revsale",#N/A,FALSE,"REV-ยุพดี"}</definedName>
    <definedName name="___a8" hidden="1">{"revsale",#N/A,FALSE,"REV-ยุพดี"}</definedName>
    <definedName name="___a9" localSheetId="0" hidden="1">{"revable",#N/A,FALSE,"REVABLE"}</definedName>
    <definedName name="___a9" localSheetId="1" hidden="1">{"revable",#N/A,FALSE,"REVABLE"}</definedName>
    <definedName name="___a9" localSheetId="2" hidden="1">{"revable",#N/A,FALSE,"REVABLE"}</definedName>
    <definedName name="___a9" localSheetId="3" hidden="1">{"revable",#N/A,FALSE,"REVABLE"}</definedName>
    <definedName name="___a9" localSheetId="4" hidden="1">{"revable",#N/A,FALSE,"REVABLE"}</definedName>
    <definedName name="___a9" localSheetId="5" hidden="1">{"revable",#N/A,FALSE,"REVABLE"}</definedName>
    <definedName name="___a9" hidden="1">{"revable",#N/A,FALSE,"REVABLE"}</definedName>
    <definedName name="___CVK6712" localSheetId="0" hidden="1">{#N/A,#N/A,FALSE,"UNIT";#N/A,#N/A,FALSE,"UNIT";#N/A,#N/A,FALSE,"계정"}</definedName>
    <definedName name="___CVK6712" localSheetId="1" hidden="1">{#N/A,#N/A,FALSE,"UNIT";#N/A,#N/A,FALSE,"UNIT";#N/A,#N/A,FALSE,"계정"}</definedName>
    <definedName name="___CVK6712" localSheetId="2" hidden="1">{#N/A,#N/A,FALSE,"UNIT";#N/A,#N/A,FALSE,"UNIT";#N/A,#N/A,FALSE,"계정"}</definedName>
    <definedName name="___CVK6712" localSheetId="3" hidden="1">{#N/A,#N/A,FALSE,"UNIT";#N/A,#N/A,FALSE,"UNIT";#N/A,#N/A,FALSE,"계정"}</definedName>
    <definedName name="___CVK6712" localSheetId="4" hidden="1">{#N/A,#N/A,FALSE,"UNIT";#N/A,#N/A,FALSE,"UNIT";#N/A,#N/A,FALSE,"계정"}</definedName>
    <definedName name="___CVK6712" localSheetId="5" hidden="1">{#N/A,#N/A,FALSE,"UNIT";#N/A,#N/A,FALSE,"UNIT";#N/A,#N/A,FALSE,"계정"}</definedName>
    <definedName name="___CVK6712" hidden="1">{#N/A,#N/A,FALSE,"UNIT";#N/A,#N/A,FALSE,"UNIT";#N/A,#N/A,FALSE,"계정"}</definedName>
    <definedName name="___KEY1" hidden="1">#REF!</definedName>
    <definedName name="___pp30" hidden="1">#REF!</definedName>
    <definedName name="___Q2" localSheetId="0" hidden="1">{#N/A,#N/A,FALSE,"UNIT";#N/A,#N/A,FALSE,"UNIT";#N/A,#N/A,FALSE,"계정"}</definedName>
    <definedName name="___Q2" localSheetId="1" hidden="1">{#N/A,#N/A,FALSE,"UNIT";#N/A,#N/A,FALSE,"UNIT";#N/A,#N/A,FALSE,"계정"}</definedName>
    <definedName name="___Q2" localSheetId="2" hidden="1">{#N/A,#N/A,FALSE,"UNIT";#N/A,#N/A,FALSE,"UNIT";#N/A,#N/A,FALSE,"계정"}</definedName>
    <definedName name="___Q2" localSheetId="3" hidden="1">{#N/A,#N/A,FALSE,"UNIT";#N/A,#N/A,FALSE,"UNIT";#N/A,#N/A,FALSE,"계정"}</definedName>
    <definedName name="___Q2" localSheetId="4" hidden="1">{#N/A,#N/A,FALSE,"UNIT";#N/A,#N/A,FALSE,"UNIT";#N/A,#N/A,FALSE,"계정"}</definedName>
    <definedName name="___Q2" localSheetId="5" hidden="1">{#N/A,#N/A,FALSE,"UNIT";#N/A,#N/A,FALSE,"UNIT";#N/A,#N/A,FALSE,"계정"}</definedName>
    <definedName name="___Q2" hidden="1">{#N/A,#N/A,FALSE,"UNIT";#N/A,#N/A,FALSE,"UNIT";#N/A,#N/A,FALSE,"계정"}</definedName>
    <definedName name="___W37" localSheetId="0" hidden="1">{#N/A,#N/A,FALSE,"Eff-SSC2"}</definedName>
    <definedName name="___W37" localSheetId="1" hidden="1">{#N/A,#N/A,FALSE,"Eff-SSC2"}</definedName>
    <definedName name="___W37" localSheetId="2" hidden="1">{#N/A,#N/A,FALSE,"Eff-SSC2"}</definedName>
    <definedName name="___W37" localSheetId="3" hidden="1">{#N/A,#N/A,FALSE,"Eff-SSC2"}</definedName>
    <definedName name="___W37" localSheetId="4" hidden="1">{#N/A,#N/A,FALSE,"Eff-SSC2"}</definedName>
    <definedName name="___W37" localSheetId="5" hidden="1">{#N/A,#N/A,FALSE,"Eff-SSC2"}</definedName>
    <definedName name="___W37" hidden="1">{#N/A,#N/A,FALSE,"Eff-SSC2"}</definedName>
    <definedName name="___W38" localSheetId="0" hidden="1">{#N/A,#N/A,FALSE,"Eff-SSC2"}</definedName>
    <definedName name="___W38" localSheetId="1" hidden="1">{#N/A,#N/A,FALSE,"Eff-SSC2"}</definedName>
    <definedName name="___W38" localSheetId="2" hidden="1">{#N/A,#N/A,FALSE,"Eff-SSC2"}</definedName>
    <definedName name="___W38" localSheetId="3" hidden="1">{#N/A,#N/A,FALSE,"Eff-SSC2"}</definedName>
    <definedName name="___W38" localSheetId="4" hidden="1">{#N/A,#N/A,FALSE,"Eff-SSC2"}</definedName>
    <definedName name="___W38" localSheetId="5" hidden="1">{#N/A,#N/A,FALSE,"Eff-SSC2"}</definedName>
    <definedName name="___W38" hidden="1">{#N/A,#N/A,FALSE,"Eff-SSC2"}</definedName>
    <definedName name="___w39" localSheetId="0" hidden="1">{#N/A,#N/A,FALSE,"Eff-SSC2"}</definedName>
    <definedName name="___w39" localSheetId="1" hidden="1">{#N/A,#N/A,FALSE,"Eff-SSC2"}</definedName>
    <definedName name="___w39" localSheetId="2" hidden="1">{#N/A,#N/A,FALSE,"Eff-SSC2"}</definedName>
    <definedName name="___w39" localSheetId="3" hidden="1">{#N/A,#N/A,FALSE,"Eff-SSC2"}</definedName>
    <definedName name="___w39" localSheetId="4" hidden="1">{#N/A,#N/A,FALSE,"Eff-SSC2"}</definedName>
    <definedName name="___w39" localSheetId="5" hidden="1">{#N/A,#N/A,FALSE,"Eff-SSC2"}</definedName>
    <definedName name="___w39" hidden="1">{#N/A,#N/A,FALSE,"Eff-SSC2"}</definedName>
    <definedName name="__123Graph_A" localSheetId="0" hidden="1">#REF!</definedName>
    <definedName name="__123Graph_A" localSheetId="1" hidden="1">#REF!</definedName>
    <definedName name="__123Graph_A" localSheetId="2" hidden="1">#REF!</definedName>
    <definedName name="__123Graph_A" localSheetId="3" hidden="1">#REF!</definedName>
    <definedName name="__123Graph_A" localSheetId="4" hidden="1">#REF!</definedName>
    <definedName name="__123Graph_A" hidden="1">#REF!</definedName>
    <definedName name="__123Graph_A\B118" hidden="1">#REF!</definedName>
    <definedName name="__123Graph_AROI" hidden="1">#REF!</definedName>
    <definedName name="__123Graph_B" localSheetId="0" hidden="1">#REF!</definedName>
    <definedName name="__123Graph_B" localSheetId="1" hidden="1">#REF!</definedName>
    <definedName name="__123Graph_B" localSheetId="2" hidden="1">#REF!</definedName>
    <definedName name="__123Graph_B" localSheetId="3" hidden="1">#REF!</definedName>
    <definedName name="__123Graph_B" localSheetId="4" hidden="1">#REF!</definedName>
    <definedName name="__123Graph_B" hidden="1">#REF!</definedName>
    <definedName name="__123Graph_B\B11" localSheetId="0" hidden="1">#REF!</definedName>
    <definedName name="__123Graph_B\B11" hidden="1">#REF!</definedName>
    <definedName name="__123Graph_B\B118" localSheetId="0" hidden="1">#REF!</definedName>
    <definedName name="__123Graph_B\B118" hidden="1">#REF!</definedName>
    <definedName name="__123Graph_C" localSheetId="0" hidden="1">#REF!</definedName>
    <definedName name="__123Graph_C" localSheetId="1" hidden="1">#REF!</definedName>
    <definedName name="__123Graph_C" localSheetId="2" hidden="1">#REF!</definedName>
    <definedName name="__123Graph_C" localSheetId="3" hidden="1">#REF!</definedName>
    <definedName name="__123Graph_C" localSheetId="4" hidden="1">#REF!</definedName>
    <definedName name="__123Graph_C" hidden="1">#REF!</definedName>
    <definedName name="__123Graph_C\B118" localSheetId="0" hidden="1">#REF!</definedName>
    <definedName name="__123Graph_C\B118" hidden="1">#REF!</definedName>
    <definedName name="__123Graph_D" localSheetId="0" hidden="1">#REF!</definedName>
    <definedName name="__123Graph_D" localSheetId="1" hidden="1">#REF!</definedName>
    <definedName name="__123Graph_D" localSheetId="2" hidden="1">#REF!</definedName>
    <definedName name="__123Graph_D" localSheetId="3" hidden="1">#REF!</definedName>
    <definedName name="__123Graph_D" localSheetId="4" hidden="1">#REF!</definedName>
    <definedName name="__123Graph_D" hidden="1">#REF!</definedName>
    <definedName name="__123Graph_E" localSheetId="0" hidden="1">#REF!</definedName>
    <definedName name="__123Graph_E" localSheetId="1" hidden="1">#REF!</definedName>
    <definedName name="__123Graph_E" localSheetId="2" hidden="1">#REF!</definedName>
    <definedName name="__123Graph_E" localSheetId="3" hidden="1">#REF!</definedName>
    <definedName name="__123Graph_E" localSheetId="4" hidden="1">#REF!</definedName>
    <definedName name="__123Graph_E" hidden="1">#REF!</definedName>
    <definedName name="__123Graph_F" localSheetId="0" hidden="1">#REF!</definedName>
    <definedName name="__123Graph_F" localSheetId="1" hidden="1">#REF!</definedName>
    <definedName name="__123Graph_F" localSheetId="2" hidden="1">#REF!</definedName>
    <definedName name="__123Graph_F" localSheetId="3" hidden="1">#REF!</definedName>
    <definedName name="__123Graph_F" localSheetId="4" hidden="1">#REF!</definedName>
    <definedName name="__123Graph_F" hidden="1">#REF!</definedName>
    <definedName name="__123Graph_X" localSheetId="0" hidden="1">#REF!</definedName>
    <definedName name="__123Graph_X" localSheetId="1" hidden="1">#REF!</definedName>
    <definedName name="__123Graph_X" localSheetId="2" hidden="1">#REF!</definedName>
    <definedName name="__123Graph_X" localSheetId="3" hidden="1">#REF!</definedName>
    <definedName name="__123Graph_X" localSheetId="4" hidden="1">#REF!</definedName>
    <definedName name="__123Graph_X" hidden="1">#REF!</definedName>
    <definedName name="__123Graph_X\B11" hidden="1">#REF!</definedName>
    <definedName name="__123Graph_XROI" hidden="1">#REF!</definedName>
    <definedName name="__a10" localSheetId="0" hidden="1">{"sales",#N/A,FALSE,"SALES"}</definedName>
    <definedName name="__a10" localSheetId="1" hidden="1">{"sales",#N/A,FALSE,"SALES"}</definedName>
    <definedName name="__a10" localSheetId="2" hidden="1">{"sales",#N/A,FALSE,"SALES"}</definedName>
    <definedName name="__a10" localSheetId="3" hidden="1">{"sales",#N/A,FALSE,"SALES"}</definedName>
    <definedName name="__a10" localSheetId="4" hidden="1">{"sales",#N/A,FALSE,"SALES"}</definedName>
    <definedName name="__a10" localSheetId="5" hidden="1">{"sales",#N/A,FALSE,"SALES"}</definedName>
    <definedName name="__a10" hidden="1">{"sales",#N/A,FALSE,"SALES"}</definedName>
    <definedName name="__a2" localSheetId="0" hidden="1">{"hilight1",#N/A,FALSE,"HILIGHT1"}</definedName>
    <definedName name="__a2" localSheetId="1" hidden="1">{"hilight1",#N/A,FALSE,"HILIGHT1"}</definedName>
    <definedName name="__a2" localSheetId="2" hidden="1">{"hilight1",#N/A,FALSE,"HILIGHT1"}</definedName>
    <definedName name="__a2" localSheetId="3" hidden="1">{"hilight1",#N/A,FALSE,"HILIGHT1"}</definedName>
    <definedName name="__a2" localSheetId="4" hidden="1">{"hilight1",#N/A,FALSE,"HILIGHT1"}</definedName>
    <definedName name="__a2" localSheetId="5" hidden="1">{"hilight1",#N/A,FALSE,"HILIGHT1"}</definedName>
    <definedName name="__a2" hidden="1">{"hilight1",#N/A,FALSE,"HILIGHT1"}</definedName>
    <definedName name="__a3" localSheetId="0" hidden="1">{"hilight2",#N/A,FALSE,"HILIGHT2"}</definedName>
    <definedName name="__a3" localSheetId="1" hidden="1">{"hilight2",#N/A,FALSE,"HILIGHT2"}</definedName>
    <definedName name="__a3" localSheetId="2" hidden="1">{"hilight2",#N/A,FALSE,"HILIGHT2"}</definedName>
    <definedName name="__a3" localSheetId="3" hidden="1">{"hilight2",#N/A,FALSE,"HILIGHT2"}</definedName>
    <definedName name="__a3" localSheetId="4" hidden="1">{"hilight2",#N/A,FALSE,"HILIGHT2"}</definedName>
    <definedName name="__a3" localSheetId="5" hidden="1">{"hilight2",#N/A,FALSE,"HILIGHT2"}</definedName>
    <definedName name="__a3" hidden="1">{"hilight2",#N/A,FALSE,"HILIGHT2"}</definedName>
    <definedName name="__a4" localSheetId="0" hidden="1">{"hilight3",#N/A,FALSE,"HILIGHT3"}</definedName>
    <definedName name="__a4" localSheetId="1" hidden="1">{"hilight3",#N/A,FALSE,"HILIGHT3"}</definedName>
    <definedName name="__a4" localSheetId="2" hidden="1">{"hilight3",#N/A,FALSE,"HILIGHT3"}</definedName>
    <definedName name="__a4" localSheetId="3" hidden="1">{"hilight3",#N/A,FALSE,"HILIGHT3"}</definedName>
    <definedName name="__a4" localSheetId="4" hidden="1">{"hilight3",#N/A,FALSE,"HILIGHT3"}</definedName>
    <definedName name="__a4" localSheetId="5" hidden="1">{"hilight3",#N/A,FALSE,"HILIGHT3"}</definedName>
    <definedName name="__a4" hidden="1">{"hilight3",#N/A,FALSE,"HILIGHT3"}</definedName>
    <definedName name="__a5" localSheetId="0" hidden="1">{"income",#N/A,FALSE,"INCOME"}</definedName>
    <definedName name="__a5" localSheetId="1" hidden="1">{"income",#N/A,FALSE,"INCOME"}</definedName>
    <definedName name="__a5" localSheetId="2" hidden="1">{"income",#N/A,FALSE,"INCOME"}</definedName>
    <definedName name="__a5" localSheetId="3" hidden="1">{"income",#N/A,FALSE,"INCOME"}</definedName>
    <definedName name="__a5" localSheetId="4" hidden="1">{"income",#N/A,FALSE,"INCOME"}</definedName>
    <definedName name="__a5" localSheetId="5" hidden="1">{"income",#N/A,FALSE,"INCOME"}</definedName>
    <definedName name="__a5" hidden="1">{"income",#N/A,FALSE,"INCOME"}</definedName>
    <definedName name="__a6" localSheetId="0" hidden="1">{"index",#N/A,FALSE,"INDEX"}</definedName>
    <definedName name="__a6" localSheetId="1" hidden="1">{"index",#N/A,FALSE,"INDEX"}</definedName>
    <definedName name="__a6" localSheetId="2" hidden="1">{"index",#N/A,FALSE,"INDEX"}</definedName>
    <definedName name="__a6" localSheetId="3" hidden="1">{"index",#N/A,FALSE,"INDEX"}</definedName>
    <definedName name="__a6" localSheetId="4" hidden="1">{"index",#N/A,FALSE,"INDEX"}</definedName>
    <definedName name="__a6" localSheetId="5" hidden="1">{"index",#N/A,FALSE,"INDEX"}</definedName>
    <definedName name="__a6" hidden="1">{"index",#N/A,FALSE,"INDEX"}</definedName>
    <definedName name="__a7" localSheetId="0" hidden="1">{"PRINT_EST",#N/A,FALSE,"ESTMON"}</definedName>
    <definedName name="__a7" localSheetId="1" hidden="1">{"PRINT_EST",#N/A,FALSE,"ESTMON"}</definedName>
    <definedName name="__a7" localSheetId="2" hidden="1">{"PRINT_EST",#N/A,FALSE,"ESTMON"}</definedName>
    <definedName name="__a7" localSheetId="3" hidden="1">{"PRINT_EST",#N/A,FALSE,"ESTMON"}</definedName>
    <definedName name="__a7" localSheetId="4" hidden="1">{"PRINT_EST",#N/A,FALSE,"ESTMON"}</definedName>
    <definedName name="__a7" localSheetId="5" hidden="1">{"PRINT_EST",#N/A,FALSE,"ESTMON"}</definedName>
    <definedName name="__a7" hidden="1">{"PRINT_EST",#N/A,FALSE,"ESTMON"}</definedName>
    <definedName name="__a8" localSheetId="0" hidden="1">{"revsale",#N/A,FALSE,"REV-ยุพดี"}</definedName>
    <definedName name="__a8" localSheetId="1" hidden="1">{"revsale",#N/A,FALSE,"REV-ยุพดี"}</definedName>
    <definedName name="__a8" localSheetId="2" hidden="1">{"revsale",#N/A,FALSE,"REV-ยุพดี"}</definedName>
    <definedName name="__a8" localSheetId="3" hidden="1">{"revsale",#N/A,FALSE,"REV-ยุพดี"}</definedName>
    <definedName name="__a8" localSheetId="4" hidden="1">{"revsale",#N/A,FALSE,"REV-ยุพดี"}</definedName>
    <definedName name="__a8" localSheetId="5" hidden="1">{"revsale",#N/A,FALSE,"REV-ยุพดี"}</definedName>
    <definedName name="__a8" hidden="1">{"revsale",#N/A,FALSE,"REV-ยุพดี"}</definedName>
    <definedName name="__a9" localSheetId="0" hidden="1">{"revable",#N/A,FALSE,"REVABLE"}</definedName>
    <definedName name="__a9" localSheetId="1" hidden="1">{"revable",#N/A,FALSE,"REVABLE"}</definedName>
    <definedName name="__a9" localSheetId="2" hidden="1">{"revable",#N/A,FALSE,"REVABLE"}</definedName>
    <definedName name="__a9" localSheetId="3" hidden="1">{"revable",#N/A,FALSE,"REVABLE"}</definedName>
    <definedName name="__a9" localSheetId="4" hidden="1">{"revable",#N/A,FALSE,"REVABLE"}</definedName>
    <definedName name="__a9" localSheetId="5" hidden="1">{"revable",#N/A,FALSE,"REVABLE"}</definedName>
    <definedName name="__a9" hidden="1">{"revable",#N/A,FALSE,"REVABLE"}</definedName>
    <definedName name="__CVK6712" localSheetId="0" hidden="1">{#N/A,#N/A,FALSE,"UNIT";#N/A,#N/A,FALSE,"UNIT";#N/A,#N/A,FALSE,"계정"}</definedName>
    <definedName name="__CVK6712" localSheetId="1" hidden="1">{#N/A,#N/A,FALSE,"UNIT";#N/A,#N/A,FALSE,"UNIT";#N/A,#N/A,FALSE,"계정"}</definedName>
    <definedName name="__CVK6712" localSheetId="2" hidden="1">{#N/A,#N/A,FALSE,"UNIT";#N/A,#N/A,FALSE,"UNIT";#N/A,#N/A,FALSE,"계정"}</definedName>
    <definedName name="__CVK6712" localSheetId="3" hidden="1">{#N/A,#N/A,FALSE,"UNIT";#N/A,#N/A,FALSE,"UNIT";#N/A,#N/A,FALSE,"계정"}</definedName>
    <definedName name="__CVK6712" localSheetId="4" hidden="1">{#N/A,#N/A,FALSE,"UNIT";#N/A,#N/A,FALSE,"UNIT";#N/A,#N/A,FALSE,"계정"}</definedName>
    <definedName name="__CVK6712" localSheetId="5" hidden="1">{#N/A,#N/A,FALSE,"UNIT";#N/A,#N/A,FALSE,"UNIT";#N/A,#N/A,FALSE,"계정"}</definedName>
    <definedName name="__CVK6712" hidden="1">{#N/A,#N/A,FALSE,"UNIT";#N/A,#N/A,FALSE,"UNIT";#N/A,#N/A,FALSE,"계정"}</definedName>
    <definedName name="__IntlFixup" hidden="1">TRUE</definedName>
    <definedName name="__KEY1" hidden="1">#REF!</definedName>
    <definedName name="__key11" hidden="1">#REF!</definedName>
    <definedName name="__key21" hidden="1">#REF!</definedName>
    <definedName name="__nat2" localSheetId="0" hidden="1">{#N/A,#N/A,FALSE,"Assessment";#N/A,#N/A,FALSE,"Staffing";#N/A,#N/A,FALSE,"Hires";#N/A,#N/A,FALSE,"Assumptions"}</definedName>
    <definedName name="__nat2" localSheetId="1" hidden="1">{#N/A,#N/A,FALSE,"Assessment";#N/A,#N/A,FALSE,"Staffing";#N/A,#N/A,FALSE,"Hires";#N/A,#N/A,FALSE,"Assumptions"}</definedName>
    <definedName name="__nat2" localSheetId="2" hidden="1">{#N/A,#N/A,FALSE,"Assessment";#N/A,#N/A,FALSE,"Staffing";#N/A,#N/A,FALSE,"Hires";#N/A,#N/A,FALSE,"Assumptions"}</definedName>
    <definedName name="__nat2" localSheetId="3" hidden="1">{#N/A,#N/A,FALSE,"Assessment";#N/A,#N/A,FALSE,"Staffing";#N/A,#N/A,FALSE,"Hires";#N/A,#N/A,FALSE,"Assumptions"}</definedName>
    <definedName name="__nat2" localSheetId="4" hidden="1">{#N/A,#N/A,FALSE,"Assessment";#N/A,#N/A,FALSE,"Staffing";#N/A,#N/A,FALSE,"Hires";#N/A,#N/A,FALSE,"Assumptions"}</definedName>
    <definedName name="__nat2" localSheetId="5" hidden="1">{#N/A,#N/A,FALSE,"Assessment";#N/A,#N/A,FALSE,"Staffing";#N/A,#N/A,FALSE,"Hires";#N/A,#N/A,FALSE,"Assumptions"}</definedName>
    <definedName name="__nat2" hidden="1">{#N/A,#N/A,FALSE,"Assessment";#N/A,#N/A,FALSE,"Staffing";#N/A,#N/A,FALSE,"Hires";#N/A,#N/A,FALSE,"Assumptions"}</definedName>
    <definedName name="__nat3" localSheetId="0" hidden="1">{#N/A,#N/A,FALSE,"Assessment";#N/A,#N/A,FALSE,"Staffing";#N/A,#N/A,FALSE,"Hires";#N/A,#N/A,FALSE,"Assumptions"}</definedName>
    <definedName name="__nat3" localSheetId="1" hidden="1">{#N/A,#N/A,FALSE,"Assessment";#N/A,#N/A,FALSE,"Staffing";#N/A,#N/A,FALSE,"Hires";#N/A,#N/A,FALSE,"Assumptions"}</definedName>
    <definedName name="__nat3" localSheetId="2" hidden="1">{#N/A,#N/A,FALSE,"Assessment";#N/A,#N/A,FALSE,"Staffing";#N/A,#N/A,FALSE,"Hires";#N/A,#N/A,FALSE,"Assumptions"}</definedName>
    <definedName name="__nat3" localSheetId="3" hidden="1">{#N/A,#N/A,FALSE,"Assessment";#N/A,#N/A,FALSE,"Staffing";#N/A,#N/A,FALSE,"Hires";#N/A,#N/A,FALSE,"Assumptions"}</definedName>
    <definedName name="__nat3" localSheetId="4" hidden="1">{#N/A,#N/A,FALSE,"Assessment";#N/A,#N/A,FALSE,"Staffing";#N/A,#N/A,FALSE,"Hires";#N/A,#N/A,FALSE,"Assumptions"}</definedName>
    <definedName name="__nat3" localSheetId="5" hidden="1">{#N/A,#N/A,FALSE,"Assessment";#N/A,#N/A,FALSE,"Staffing";#N/A,#N/A,FALSE,"Hires";#N/A,#N/A,FALSE,"Assumptions"}</definedName>
    <definedName name="__nat3" hidden="1">{#N/A,#N/A,FALSE,"Assessment";#N/A,#N/A,FALSE,"Staffing";#N/A,#N/A,FALSE,"Hires";#N/A,#N/A,FALSE,"Assumptions"}</definedName>
    <definedName name="__NSO2" localSheetId="0" hidden="1">{"'Sheet1'!$L$16"}</definedName>
    <definedName name="__NSO2" localSheetId="1" hidden="1">{"'Sheet1'!$L$16"}</definedName>
    <definedName name="__NSO2" localSheetId="2" hidden="1">{"'Sheet1'!$L$16"}</definedName>
    <definedName name="__NSO2" localSheetId="3" hidden="1">{"'Sheet1'!$L$16"}</definedName>
    <definedName name="__NSO2" localSheetId="4" hidden="1">{"'Sheet1'!$L$16"}</definedName>
    <definedName name="__NSO2" localSheetId="5" hidden="1">{"'Sheet1'!$L$16"}</definedName>
    <definedName name="__NSO2" hidden="1">{"'Sheet1'!$L$16"}</definedName>
    <definedName name="__pp30" hidden="1">#REF!</definedName>
    <definedName name="__Q2" localSheetId="0" hidden="1">{#N/A,#N/A,FALSE,"UNIT";#N/A,#N/A,FALSE,"UNIT";#N/A,#N/A,FALSE,"계정"}</definedName>
    <definedName name="__Q2" localSheetId="1" hidden="1">{#N/A,#N/A,FALSE,"UNIT";#N/A,#N/A,FALSE,"UNIT";#N/A,#N/A,FALSE,"계정"}</definedName>
    <definedName name="__Q2" localSheetId="2" hidden="1">{#N/A,#N/A,FALSE,"UNIT";#N/A,#N/A,FALSE,"UNIT";#N/A,#N/A,FALSE,"계정"}</definedName>
    <definedName name="__Q2" localSheetId="3" hidden="1">{#N/A,#N/A,FALSE,"UNIT";#N/A,#N/A,FALSE,"UNIT";#N/A,#N/A,FALSE,"계정"}</definedName>
    <definedName name="__Q2" localSheetId="4" hidden="1">{#N/A,#N/A,FALSE,"UNIT";#N/A,#N/A,FALSE,"UNIT";#N/A,#N/A,FALSE,"계정"}</definedName>
    <definedName name="__Q2" localSheetId="5" hidden="1">{#N/A,#N/A,FALSE,"UNIT";#N/A,#N/A,FALSE,"UNIT";#N/A,#N/A,FALSE,"계정"}</definedName>
    <definedName name="__Q2" hidden="1">{#N/A,#N/A,FALSE,"UNIT";#N/A,#N/A,FALSE,"UNIT";#N/A,#N/A,FALSE,"계정"}</definedName>
    <definedName name="__TB1" localSheetId="0" hidden="1">#REF!</definedName>
    <definedName name="__TB1" localSheetId="1" hidden="1">#REF!</definedName>
    <definedName name="__TB1" localSheetId="2" hidden="1">#REF!</definedName>
    <definedName name="__TB1" localSheetId="3" hidden="1">#REF!</definedName>
    <definedName name="__TB1" localSheetId="4" hidden="1">#REF!</definedName>
    <definedName name="__TB1" hidden="1">#REF!</definedName>
    <definedName name="__TB1206" hidden="1">#REF!</definedName>
    <definedName name="__v600" localSheetId="0" hidden="1">{#N/A,#N/A,FALSE,"Assessment";#N/A,#N/A,FALSE,"Staffing";#N/A,#N/A,FALSE,"Hires";#N/A,#N/A,FALSE,"Assumptions"}</definedName>
    <definedName name="__v600" localSheetId="1" hidden="1">{#N/A,#N/A,FALSE,"Assessment";#N/A,#N/A,FALSE,"Staffing";#N/A,#N/A,FALSE,"Hires";#N/A,#N/A,FALSE,"Assumptions"}</definedName>
    <definedName name="__v600" localSheetId="2" hidden="1">{#N/A,#N/A,FALSE,"Assessment";#N/A,#N/A,FALSE,"Staffing";#N/A,#N/A,FALSE,"Hires";#N/A,#N/A,FALSE,"Assumptions"}</definedName>
    <definedName name="__v600" localSheetId="3" hidden="1">{#N/A,#N/A,FALSE,"Assessment";#N/A,#N/A,FALSE,"Staffing";#N/A,#N/A,FALSE,"Hires";#N/A,#N/A,FALSE,"Assumptions"}</definedName>
    <definedName name="__v600" localSheetId="4" hidden="1">{#N/A,#N/A,FALSE,"Assessment";#N/A,#N/A,FALSE,"Staffing";#N/A,#N/A,FALSE,"Hires";#N/A,#N/A,FALSE,"Assumptions"}</definedName>
    <definedName name="__v600" localSheetId="5" hidden="1">{#N/A,#N/A,FALSE,"Assessment";#N/A,#N/A,FALSE,"Staffing";#N/A,#N/A,FALSE,"Hires";#N/A,#N/A,FALSE,"Assumptions"}</definedName>
    <definedName name="__v600" hidden="1">{#N/A,#N/A,FALSE,"Assessment";#N/A,#N/A,FALSE,"Staffing";#N/A,#N/A,FALSE,"Hires";#N/A,#N/A,FALSE,"Assumptions"}</definedName>
    <definedName name="__W37" localSheetId="0" hidden="1">{#N/A,#N/A,FALSE,"Eff-SSC2"}</definedName>
    <definedName name="__W37" localSheetId="1" hidden="1">{#N/A,#N/A,FALSE,"Eff-SSC2"}</definedName>
    <definedName name="__W37" localSheetId="2" hidden="1">{#N/A,#N/A,FALSE,"Eff-SSC2"}</definedName>
    <definedName name="__W37" localSheetId="3" hidden="1">{#N/A,#N/A,FALSE,"Eff-SSC2"}</definedName>
    <definedName name="__W37" localSheetId="4" hidden="1">{#N/A,#N/A,FALSE,"Eff-SSC2"}</definedName>
    <definedName name="__W37" localSheetId="5" hidden="1">{#N/A,#N/A,FALSE,"Eff-SSC2"}</definedName>
    <definedName name="__W37" hidden="1">{#N/A,#N/A,FALSE,"Eff-SSC2"}</definedName>
    <definedName name="__W38" localSheetId="0" hidden="1">{#N/A,#N/A,FALSE,"Eff-SSC2"}</definedName>
    <definedName name="__W38" localSheetId="1" hidden="1">{#N/A,#N/A,FALSE,"Eff-SSC2"}</definedName>
    <definedName name="__W38" localSheetId="2" hidden="1">{#N/A,#N/A,FALSE,"Eff-SSC2"}</definedName>
    <definedName name="__W38" localSheetId="3" hidden="1">{#N/A,#N/A,FALSE,"Eff-SSC2"}</definedName>
    <definedName name="__W38" localSheetId="4" hidden="1">{#N/A,#N/A,FALSE,"Eff-SSC2"}</definedName>
    <definedName name="__W38" localSheetId="5" hidden="1">{#N/A,#N/A,FALSE,"Eff-SSC2"}</definedName>
    <definedName name="__W38" hidden="1">{#N/A,#N/A,FALSE,"Eff-SSC2"}</definedName>
    <definedName name="__w39" localSheetId="0" hidden="1">{#N/A,#N/A,FALSE,"Eff-SSC2"}</definedName>
    <definedName name="__w39" localSheetId="1" hidden="1">{#N/A,#N/A,FALSE,"Eff-SSC2"}</definedName>
    <definedName name="__w39" localSheetId="2" hidden="1">{#N/A,#N/A,FALSE,"Eff-SSC2"}</definedName>
    <definedName name="__w39" localSheetId="3" hidden="1">{#N/A,#N/A,FALSE,"Eff-SSC2"}</definedName>
    <definedName name="__w39" localSheetId="4" hidden="1">{#N/A,#N/A,FALSE,"Eff-SSC2"}</definedName>
    <definedName name="__w39" localSheetId="5" hidden="1">{#N/A,#N/A,FALSE,"Eff-SSC2"}</definedName>
    <definedName name="__w39" hidden="1">{#N/A,#N/A,FALSE,"Eff-SSC2"}</definedName>
    <definedName name="_1_123Grap" hidden="1">#REF!</definedName>
    <definedName name="_2_0_0__123Grap" hidden="1">#REF!</definedName>
    <definedName name="_21___0_0_F" hidden="1">#REF!</definedName>
    <definedName name="_24__0_0_F" hidden="1">#REF!</definedName>
    <definedName name="_25__123Graph_AF_S" hidden="1">#REF!</definedName>
    <definedName name="_26__123Graph_BF_S" hidden="1">#REF!</definedName>
    <definedName name="_27__123Graph_XF_S" hidden="1">#REF!</definedName>
    <definedName name="_30_0_0_F" hidden="1">#REF!</definedName>
    <definedName name="_31F" hidden="1">#REF!</definedName>
    <definedName name="_34_0_0_F" hidden="1">#REF!</definedName>
    <definedName name="_AB2222" localSheetId="0" hidden="1">{#N/A,#N/A,FALSE,"Eff-SSC2"}</definedName>
    <definedName name="_AB2222" localSheetId="1" hidden="1">{#N/A,#N/A,FALSE,"Eff-SSC2"}</definedName>
    <definedName name="_AB2222" localSheetId="2" hidden="1">{#N/A,#N/A,FALSE,"Eff-SSC2"}</definedName>
    <definedName name="_AB2222" localSheetId="3" hidden="1">{#N/A,#N/A,FALSE,"Eff-SSC2"}</definedName>
    <definedName name="_AB2222" localSheetId="4" hidden="1">{#N/A,#N/A,FALSE,"Eff-SSC2"}</definedName>
    <definedName name="_AB2222" localSheetId="5" hidden="1">{#N/A,#N/A,FALSE,"Eff-SSC2"}</definedName>
    <definedName name="_AB2222" hidden="1">{#N/A,#N/A,FALSE,"Eff-SSC2"}</definedName>
    <definedName name="_CVK6712" localSheetId="0" hidden="1">{#N/A,#N/A,FALSE,"UNIT";#N/A,#N/A,FALSE,"UNIT";#N/A,#N/A,FALSE,"계정"}</definedName>
    <definedName name="_CVK6712" localSheetId="1" hidden="1">{#N/A,#N/A,FALSE,"UNIT";#N/A,#N/A,FALSE,"UNIT";#N/A,#N/A,FALSE,"계정"}</definedName>
    <definedName name="_CVK6712" localSheetId="2" hidden="1">{#N/A,#N/A,FALSE,"UNIT";#N/A,#N/A,FALSE,"UNIT";#N/A,#N/A,FALSE,"계정"}</definedName>
    <definedName name="_CVK6712" localSheetId="3" hidden="1">{#N/A,#N/A,FALSE,"UNIT";#N/A,#N/A,FALSE,"UNIT";#N/A,#N/A,FALSE,"계정"}</definedName>
    <definedName name="_CVK6712" localSheetId="4" hidden="1">{#N/A,#N/A,FALSE,"UNIT";#N/A,#N/A,FALSE,"UNIT";#N/A,#N/A,FALSE,"계정"}</definedName>
    <definedName name="_CVK6712" localSheetId="5" hidden="1">{#N/A,#N/A,FALSE,"UNIT";#N/A,#N/A,FALSE,"UNIT";#N/A,#N/A,FALSE,"계정"}</definedName>
    <definedName name="_CVK6712" hidden="1">{#N/A,#N/A,FALSE,"UNIT";#N/A,#N/A,FALSE,"UNIT";#N/A,#N/A,FALSE,"계정"}</definedName>
    <definedName name="_Fill" hidden="1">#REF!</definedName>
    <definedName name="_xlnm._FilterDatabase" hidden="1">#REF!</definedName>
    <definedName name="_Key1" hidden="1">#REF!</definedName>
    <definedName name="_key11" hidden="1">#REF!</definedName>
    <definedName name="_Key2" hidden="1">#REF!</definedName>
    <definedName name="_key21" hidden="1">#REF!</definedName>
    <definedName name="_nat2" localSheetId="0" hidden="1">{#N/A,#N/A,FALSE,"Assessment";#N/A,#N/A,FALSE,"Staffing";#N/A,#N/A,FALSE,"Hires";#N/A,#N/A,FALSE,"Assumptions"}</definedName>
    <definedName name="_nat2" localSheetId="1" hidden="1">{#N/A,#N/A,FALSE,"Assessment";#N/A,#N/A,FALSE,"Staffing";#N/A,#N/A,FALSE,"Hires";#N/A,#N/A,FALSE,"Assumptions"}</definedName>
    <definedName name="_nat2" localSheetId="2" hidden="1">{#N/A,#N/A,FALSE,"Assessment";#N/A,#N/A,FALSE,"Staffing";#N/A,#N/A,FALSE,"Hires";#N/A,#N/A,FALSE,"Assumptions"}</definedName>
    <definedName name="_nat2" localSheetId="3" hidden="1">{#N/A,#N/A,FALSE,"Assessment";#N/A,#N/A,FALSE,"Staffing";#N/A,#N/A,FALSE,"Hires";#N/A,#N/A,FALSE,"Assumptions"}</definedName>
    <definedName name="_nat2" localSheetId="4" hidden="1">{#N/A,#N/A,FALSE,"Assessment";#N/A,#N/A,FALSE,"Staffing";#N/A,#N/A,FALSE,"Hires";#N/A,#N/A,FALSE,"Assumptions"}</definedName>
    <definedName name="_nat2" localSheetId="5" hidden="1">{#N/A,#N/A,FALSE,"Assessment";#N/A,#N/A,FALSE,"Staffing";#N/A,#N/A,FALSE,"Hires";#N/A,#N/A,FALSE,"Assumptions"}</definedName>
    <definedName name="_nat2" hidden="1">{#N/A,#N/A,FALSE,"Assessment";#N/A,#N/A,FALSE,"Staffing";#N/A,#N/A,FALSE,"Hires";#N/A,#N/A,FALSE,"Assumptions"}</definedName>
    <definedName name="_nat3" localSheetId="0" hidden="1">{#N/A,#N/A,FALSE,"Assessment";#N/A,#N/A,FALSE,"Staffing";#N/A,#N/A,FALSE,"Hires";#N/A,#N/A,FALSE,"Assumptions"}</definedName>
    <definedName name="_nat3" localSheetId="1" hidden="1">{#N/A,#N/A,FALSE,"Assessment";#N/A,#N/A,FALSE,"Staffing";#N/A,#N/A,FALSE,"Hires";#N/A,#N/A,FALSE,"Assumptions"}</definedName>
    <definedName name="_nat3" localSheetId="2" hidden="1">{#N/A,#N/A,FALSE,"Assessment";#N/A,#N/A,FALSE,"Staffing";#N/A,#N/A,FALSE,"Hires";#N/A,#N/A,FALSE,"Assumptions"}</definedName>
    <definedName name="_nat3" localSheetId="3" hidden="1">{#N/A,#N/A,FALSE,"Assessment";#N/A,#N/A,FALSE,"Staffing";#N/A,#N/A,FALSE,"Hires";#N/A,#N/A,FALSE,"Assumptions"}</definedName>
    <definedName name="_nat3" localSheetId="4" hidden="1">{#N/A,#N/A,FALSE,"Assessment";#N/A,#N/A,FALSE,"Staffing";#N/A,#N/A,FALSE,"Hires";#N/A,#N/A,FALSE,"Assumptions"}</definedName>
    <definedName name="_nat3" localSheetId="5" hidden="1">{#N/A,#N/A,FALSE,"Assessment";#N/A,#N/A,FALSE,"Staffing";#N/A,#N/A,FALSE,"Hires";#N/A,#N/A,FALSE,"Assumptions"}</definedName>
    <definedName name="_nat3" hidden="1">{#N/A,#N/A,FALSE,"Assessment";#N/A,#N/A,FALSE,"Staffing";#N/A,#N/A,FALSE,"Hires";#N/A,#N/A,FALSE,"Assumptions"}</definedName>
    <definedName name="_NSO2" localSheetId="0" hidden="1">{"'Sheet1'!$L$16"}</definedName>
    <definedName name="_NSO2" localSheetId="1" hidden="1">{"'Sheet1'!$L$16"}</definedName>
    <definedName name="_NSO2" localSheetId="2" hidden="1">{"'Sheet1'!$L$16"}</definedName>
    <definedName name="_NSO2" localSheetId="3" hidden="1">{"'Sheet1'!$L$16"}</definedName>
    <definedName name="_NSO2" localSheetId="4" hidden="1">{"'Sheet1'!$L$16"}</definedName>
    <definedName name="_NSO2" localSheetId="5" hidden="1">{"'Sheet1'!$L$16"}</definedName>
    <definedName name="_NSO2" hidden="1">{"'Sheet1'!$L$16"}</definedName>
    <definedName name="_Parse_In" hidden="1">#REF!</definedName>
    <definedName name="_Parse_Out" hidden="1">#REF!</definedName>
    <definedName name="_pp30" hidden="1">#REF!</definedName>
    <definedName name="_Q2" localSheetId="0" hidden="1">{#N/A,#N/A,FALSE,"UNIT";#N/A,#N/A,FALSE,"UNIT";#N/A,#N/A,FALSE,"계정"}</definedName>
    <definedName name="_Q2" localSheetId="1" hidden="1">{#N/A,#N/A,FALSE,"UNIT";#N/A,#N/A,FALSE,"UNIT";#N/A,#N/A,FALSE,"계정"}</definedName>
    <definedName name="_Q2" localSheetId="2" hidden="1">{#N/A,#N/A,FALSE,"UNIT";#N/A,#N/A,FALSE,"UNIT";#N/A,#N/A,FALSE,"계정"}</definedName>
    <definedName name="_Q2" localSheetId="3" hidden="1">{#N/A,#N/A,FALSE,"UNIT";#N/A,#N/A,FALSE,"UNIT";#N/A,#N/A,FALSE,"계정"}</definedName>
    <definedName name="_Q2" localSheetId="4" hidden="1">{#N/A,#N/A,FALSE,"UNIT";#N/A,#N/A,FALSE,"UNIT";#N/A,#N/A,FALSE,"계정"}</definedName>
    <definedName name="_Q2" localSheetId="5" hidden="1">{#N/A,#N/A,FALSE,"UNIT";#N/A,#N/A,FALSE,"UNIT";#N/A,#N/A,FALSE,"계정"}</definedName>
    <definedName name="_Q2" hidden="1">{#N/A,#N/A,FALSE,"UNIT";#N/A,#N/A,FALSE,"UNIT";#N/A,#N/A,FALSE,"계정"}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Out" hidden="1">#REF!</definedName>
    <definedName name="_TB1206" hidden="1">#REF!</definedName>
    <definedName name="_v600" localSheetId="0" hidden="1">{#N/A,#N/A,FALSE,"Assessment";#N/A,#N/A,FALSE,"Staffing";#N/A,#N/A,FALSE,"Hires";#N/A,#N/A,FALSE,"Assumptions"}</definedName>
    <definedName name="_v600" localSheetId="1" hidden="1">{#N/A,#N/A,FALSE,"Assessment";#N/A,#N/A,FALSE,"Staffing";#N/A,#N/A,FALSE,"Hires";#N/A,#N/A,FALSE,"Assumptions"}</definedName>
    <definedName name="_v600" localSheetId="2" hidden="1">{#N/A,#N/A,FALSE,"Assessment";#N/A,#N/A,FALSE,"Staffing";#N/A,#N/A,FALSE,"Hires";#N/A,#N/A,FALSE,"Assumptions"}</definedName>
    <definedName name="_v600" localSheetId="3" hidden="1">{#N/A,#N/A,FALSE,"Assessment";#N/A,#N/A,FALSE,"Staffing";#N/A,#N/A,FALSE,"Hires";#N/A,#N/A,FALSE,"Assumptions"}</definedName>
    <definedName name="_v600" localSheetId="4" hidden="1">{#N/A,#N/A,FALSE,"Assessment";#N/A,#N/A,FALSE,"Staffing";#N/A,#N/A,FALSE,"Hires";#N/A,#N/A,FALSE,"Assumptions"}</definedName>
    <definedName name="_v600" localSheetId="5" hidden="1">{#N/A,#N/A,FALSE,"Assessment";#N/A,#N/A,FALSE,"Staffing";#N/A,#N/A,FALSE,"Hires";#N/A,#N/A,FALSE,"Assumptions"}</definedName>
    <definedName name="_v600" hidden="1">{#N/A,#N/A,FALSE,"Assessment";#N/A,#N/A,FALSE,"Staffing";#N/A,#N/A,FALSE,"Hires";#N/A,#N/A,FALSE,"Assumptions"}</definedName>
    <definedName name="_W37" localSheetId="0" hidden="1">{#N/A,#N/A,FALSE,"Eff-SSC2"}</definedName>
    <definedName name="_W37" localSheetId="1" hidden="1">{#N/A,#N/A,FALSE,"Eff-SSC2"}</definedName>
    <definedName name="_W37" localSheetId="2" hidden="1">{#N/A,#N/A,FALSE,"Eff-SSC2"}</definedName>
    <definedName name="_W37" localSheetId="3" hidden="1">{#N/A,#N/A,FALSE,"Eff-SSC2"}</definedName>
    <definedName name="_W37" localSheetId="4" hidden="1">{#N/A,#N/A,FALSE,"Eff-SSC2"}</definedName>
    <definedName name="_W37" localSheetId="5" hidden="1">{#N/A,#N/A,FALSE,"Eff-SSC2"}</definedName>
    <definedName name="_W37" hidden="1">{#N/A,#N/A,FALSE,"Eff-SSC2"}</definedName>
    <definedName name="_W38" localSheetId="0" hidden="1">{#N/A,#N/A,FALSE,"Eff-SSC2"}</definedName>
    <definedName name="_W38" localSheetId="1" hidden="1">{#N/A,#N/A,FALSE,"Eff-SSC2"}</definedName>
    <definedName name="_W38" localSheetId="2" hidden="1">{#N/A,#N/A,FALSE,"Eff-SSC2"}</definedName>
    <definedName name="_W38" localSheetId="3" hidden="1">{#N/A,#N/A,FALSE,"Eff-SSC2"}</definedName>
    <definedName name="_W38" localSheetId="4" hidden="1">{#N/A,#N/A,FALSE,"Eff-SSC2"}</definedName>
    <definedName name="_W38" localSheetId="5" hidden="1">{#N/A,#N/A,FALSE,"Eff-SSC2"}</definedName>
    <definedName name="_W38" hidden="1">{#N/A,#N/A,FALSE,"Eff-SSC2"}</definedName>
    <definedName name="_w39" localSheetId="0" hidden="1">{#N/A,#N/A,FALSE,"Eff-SSC2"}</definedName>
    <definedName name="_w39" localSheetId="1" hidden="1">{#N/A,#N/A,FALSE,"Eff-SSC2"}</definedName>
    <definedName name="_w39" localSheetId="2" hidden="1">{#N/A,#N/A,FALSE,"Eff-SSC2"}</definedName>
    <definedName name="_w39" localSheetId="3" hidden="1">{#N/A,#N/A,FALSE,"Eff-SSC2"}</definedName>
    <definedName name="_w39" localSheetId="4" hidden="1">{#N/A,#N/A,FALSE,"Eff-SSC2"}</definedName>
    <definedName name="_w39" localSheetId="5" hidden="1">{#N/A,#N/A,FALSE,"Eff-SSC2"}</definedName>
    <definedName name="_w39" hidden="1">{#N/A,#N/A,FALSE,"Eff-SSC2"}</definedName>
    <definedName name="aa" localSheetId="0" hidden="1">{"AnnualRentRoll",#N/A,FALSE,"RentRoll"}</definedName>
    <definedName name="aa" localSheetId="1" hidden="1">{"AnnualRentRoll",#N/A,FALSE,"RentRoll"}</definedName>
    <definedName name="aa" localSheetId="2" hidden="1">{"AnnualRentRoll",#N/A,FALSE,"RentRoll"}</definedName>
    <definedName name="aa" localSheetId="3" hidden="1">{"AnnualRentRoll",#N/A,FALSE,"RentRoll"}</definedName>
    <definedName name="aa" localSheetId="4" hidden="1">{"AnnualRentRoll",#N/A,FALSE,"RentRoll"}</definedName>
    <definedName name="aa" localSheetId="5" hidden="1">{"AnnualRentRoll",#N/A,FALSE,"RentRoll"}</definedName>
    <definedName name="aa" hidden="1">{"AnnualRentRoll",#N/A,FALSE,"RentRoll"}</definedName>
    <definedName name="aaa" localSheetId="0" hidden="1">{#N/A,#N/A,FALSE,"ExitStratigy"}</definedName>
    <definedName name="aaa" localSheetId="1" hidden="1">{#N/A,#N/A,FALSE,"ExitStratigy"}</definedName>
    <definedName name="aaa" localSheetId="2" hidden="1">{#N/A,#N/A,FALSE,"ExitStratigy"}</definedName>
    <definedName name="aaa" localSheetId="3" hidden="1">{#N/A,#N/A,FALSE,"ExitStratigy"}</definedName>
    <definedName name="aaa" localSheetId="4" hidden="1">{#N/A,#N/A,FALSE,"ExitStratigy"}</definedName>
    <definedName name="aaa" localSheetId="5" hidden="1">{#N/A,#N/A,FALSE,"ExitStratigy"}</definedName>
    <definedName name="aaa" hidden="1">{#N/A,#N/A,FALSE,"ExitStratigy"}</definedName>
    <definedName name="aaaa1" hidden="1">#REF!</definedName>
    <definedName name="Aaaa22222" hidden="1">#REF!</definedName>
    <definedName name="aaaaa" localSheetId="0" hidden="1">{#N/A,#N/A,FALSE,"보고목차";#N/A,#N/A,FALSE,"1)서비스접수";#N/A,#N/A,FALSE,"2)상담";#N/A,#N/A,FALSE,"2.월별접수추이현황"}</definedName>
    <definedName name="aaaaa" localSheetId="1" hidden="1">{#N/A,#N/A,FALSE,"보고목차";#N/A,#N/A,FALSE,"1)서비스접수";#N/A,#N/A,FALSE,"2)상담";#N/A,#N/A,FALSE,"2.월별접수추이현황"}</definedName>
    <definedName name="aaaaa" localSheetId="2" hidden="1">{#N/A,#N/A,FALSE,"보고목차";#N/A,#N/A,FALSE,"1)서비스접수";#N/A,#N/A,FALSE,"2)상담";#N/A,#N/A,FALSE,"2.월별접수추이현황"}</definedName>
    <definedName name="aaaaa" localSheetId="3" hidden="1">{#N/A,#N/A,FALSE,"보고목차";#N/A,#N/A,FALSE,"1)서비스접수";#N/A,#N/A,FALSE,"2)상담";#N/A,#N/A,FALSE,"2.월별접수추이현황"}</definedName>
    <definedName name="aaaaa" localSheetId="4" hidden="1">{#N/A,#N/A,FALSE,"보고목차";#N/A,#N/A,FALSE,"1)서비스접수";#N/A,#N/A,FALSE,"2)상담";#N/A,#N/A,FALSE,"2.월별접수추이현황"}</definedName>
    <definedName name="aaaaa" localSheetId="5" hidden="1">{#N/A,#N/A,FALSE,"보고목차";#N/A,#N/A,FALSE,"1)서비스접수";#N/A,#N/A,FALSE,"2)상담";#N/A,#N/A,FALSE,"2.월별접수추이현황"}</definedName>
    <definedName name="aaaaa" hidden="1">{#N/A,#N/A,FALSE,"보고목차";#N/A,#N/A,FALSE,"1)서비스접수";#N/A,#N/A,FALSE,"2)상담";#N/A,#N/A,FALSE,"2.월별접수추이현황"}</definedName>
    <definedName name="aaaaaa" localSheetId="0" hidden="1">{#N/A,#N/A,FALSE,"UNIT";#N/A,#N/A,FALSE,"UNIT";#N/A,#N/A,FALSE,"계정"}</definedName>
    <definedName name="aaaaaa" localSheetId="1" hidden="1">{#N/A,#N/A,FALSE,"UNIT";#N/A,#N/A,FALSE,"UNIT";#N/A,#N/A,FALSE,"계정"}</definedName>
    <definedName name="aaaaaa" localSheetId="2" hidden="1">{#N/A,#N/A,FALSE,"UNIT";#N/A,#N/A,FALSE,"UNIT";#N/A,#N/A,FALSE,"계정"}</definedName>
    <definedName name="aaaaaa" localSheetId="3" hidden="1">{#N/A,#N/A,FALSE,"UNIT";#N/A,#N/A,FALSE,"UNIT";#N/A,#N/A,FALSE,"계정"}</definedName>
    <definedName name="aaaaaa" localSheetId="4" hidden="1">{#N/A,#N/A,FALSE,"UNIT";#N/A,#N/A,FALSE,"UNIT";#N/A,#N/A,FALSE,"계정"}</definedName>
    <definedName name="aaaaaa" localSheetId="5" hidden="1">{#N/A,#N/A,FALSE,"UNIT";#N/A,#N/A,FALSE,"UNIT";#N/A,#N/A,FALSE,"계정"}</definedName>
    <definedName name="aaaaaa" hidden="1">{#N/A,#N/A,FALSE,"UNIT";#N/A,#N/A,FALSE,"UNIT";#N/A,#N/A,FALSE,"계정"}</definedName>
    <definedName name="aaaaaaaaaaaaaaaaaaa" localSheetId="0" hidden="1">{"balance",#N/A,FALSE,"BALANCE"}</definedName>
    <definedName name="aaaaaaaaaaaaaaaaaaa" localSheetId="1" hidden="1">{"balance",#N/A,FALSE,"BALANCE"}</definedName>
    <definedName name="aaaaaaaaaaaaaaaaaaa" localSheetId="2" hidden="1">{"balance",#N/A,FALSE,"BALANCE"}</definedName>
    <definedName name="aaaaaaaaaaaaaaaaaaa" localSheetId="3" hidden="1">{"balance",#N/A,FALSE,"BALANCE"}</definedName>
    <definedName name="aaaaaaaaaaaaaaaaaaa" localSheetId="4" hidden="1">{"balance",#N/A,FALSE,"BALANCE"}</definedName>
    <definedName name="aaaaaaaaaaaaaaaaaaa" localSheetId="5" hidden="1">{"balance",#N/A,FALSE,"BALANCE"}</definedName>
    <definedName name="aaaaaaaaaaaaaaaaaaa" hidden="1">{"balance",#N/A,FALSE,"BALANCE"}</definedName>
    <definedName name="ac_line1.0_" localSheetId="0" hidden="1">{#N/A,#N/A,FALSE,"Eff-SSC2"}</definedName>
    <definedName name="ac_line1.0_" localSheetId="1" hidden="1">{#N/A,#N/A,FALSE,"Eff-SSC2"}</definedName>
    <definedName name="ac_line1.0_" localSheetId="2" hidden="1">{#N/A,#N/A,FALSE,"Eff-SSC2"}</definedName>
    <definedName name="ac_line1.0_" localSheetId="3" hidden="1">{#N/A,#N/A,FALSE,"Eff-SSC2"}</definedName>
    <definedName name="ac_line1.0_" localSheetId="4" hidden="1">{#N/A,#N/A,FALSE,"Eff-SSC2"}</definedName>
    <definedName name="ac_line1.0_" localSheetId="5" hidden="1">{#N/A,#N/A,FALSE,"Eff-SSC2"}</definedName>
    <definedName name="ac_line1.0_" hidden="1">{#N/A,#N/A,FALSE,"Eff-SSC2"}</definedName>
    <definedName name="act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" localSheetId="1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" localSheetId="2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" localSheetId="3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" localSheetId="4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" localSheetId="5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localSheetId="1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localSheetId="2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localSheetId="3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localSheetId="4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localSheetId="5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ke" hidden="1">#REF!</definedName>
    <definedName name="analytic" localSheetId="0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nalytic" localSheetId="1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nalytic" localSheetId="2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nalytic" localSheetId="3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nalytic" localSheetId="4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nalytic" localSheetId="5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nalytic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S2StaticLS" hidden="1">#REF!</definedName>
    <definedName name="AS2TickmarkLS" hidden="1">#REF!</definedName>
    <definedName name="assa" localSheetId="0" hidden="1">{#N/A,"1",FALSE,"Model";#N/A,"2",FALSE,"Model";#N/A,"3",FALSE,"Model";#N/A,"4",FALSE,"Model";#N/A,"5",FALSE,"Model";#N/A,"6",FALSE,"Model";#N/A,"7",FALSE,"Model";#N/A,"8",FALSE,"Model";#N/A,"9",FALSE,"Model"}</definedName>
    <definedName name="assa" localSheetId="1" hidden="1">{#N/A,"1",FALSE,"Model";#N/A,"2",FALSE,"Model";#N/A,"3",FALSE,"Model";#N/A,"4",FALSE,"Model";#N/A,"5",FALSE,"Model";#N/A,"6",FALSE,"Model";#N/A,"7",FALSE,"Model";#N/A,"8",FALSE,"Model";#N/A,"9",FALSE,"Model"}</definedName>
    <definedName name="assa" localSheetId="2" hidden="1">{#N/A,"1",FALSE,"Model";#N/A,"2",FALSE,"Model";#N/A,"3",FALSE,"Model";#N/A,"4",FALSE,"Model";#N/A,"5",FALSE,"Model";#N/A,"6",FALSE,"Model";#N/A,"7",FALSE,"Model";#N/A,"8",FALSE,"Model";#N/A,"9",FALSE,"Model"}</definedName>
    <definedName name="assa" localSheetId="3" hidden="1">{#N/A,"1",FALSE,"Model";#N/A,"2",FALSE,"Model";#N/A,"3",FALSE,"Model";#N/A,"4",FALSE,"Model";#N/A,"5",FALSE,"Model";#N/A,"6",FALSE,"Model";#N/A,"7",FALSE,"Model";#N/A,"8",FALSE,"Model";#N/A,"9",FALSE,"Model"}</definedName>
    <definedName name="assa" localSheetId="4" hidden="1">{#N/A,"1",FALSE,"Model";#N/A,"2",FALSE,"Model";#N/A,"3",FALSE,"Model";#N/A,"4",FALSE,"Model";#N/A,"5",FALSE,"Model";#N/A,"6",FALSE,"Model";#N/A,"7",FALSE,"Model";#N/A,"8",FALSE,"Model";#N/A,"9",FALSE,"Model"}</definedName>
    <definedName name="assa" localSheetId="5" hidden="1">{#N/A,"1",FALSE,"Model";#N/A,"2",FALSE,"Model";#N/A,"3",FALSE,"Model";#N/A,"4",FALSE,"Model";#N/A,"5",FALSE,"Model";#N/A,"6",FALSE,"Model";#N/A,"7",FALSE,"Model";#N/A,"8",FALSE,"Model";#N/A,"9",FALSE,"Model"}</definedName>
    <definedName name="assa" hidden="1">{#N/A,"1",FALSE,"Model";#N/A,"2",FALSE,"Model";#N/A,"3",FALSE,"Model";#N/A,"4",FALSE,"Model";#N/A,"5",FALSE,"Model";#N/A,"6",FALSE,"Model";#N/A,"7",FALSE,"Model";#N/A,"8",FALSE,"Model";#N/A,"9",FALSE,"Model"}</definedName>
    <definedName name="au" localSheetId="0" hidden="1">{"Sensitivity1",#N/A,FALSE,"Sensitivity";"Sensitivity2",#N/A,FALSE,"Sensitivity"}</definedName>
    <definedName name="au" localSheetId="1" hidden="1">{"Sensitivity1",#N/A,FALSE,"Sensitivity";"Sensitivity2",#N/A,FALSE,"Sensitivity"}</definedName>
    <definedName name="au" localSheetId="2" hidden="1">{"Sensitivity1",#N/A,FALSE,"Sensitivity";"Sensitivity2",#N/A,FALSE,"Sensitivity"}</definedName>
    <definedName name="au" localSheetId="3" hidden="1">{"Sensitivity1",#N/A,FALSE,"Sensitivity";"Sensitivity2",#N/A,FALSE,"Sensitivity"}</definedName>
    <definedName name="au" localSheetId="4" hidden="1">{"Sensitivity1",#N/A,FALSE,"Sensitivity";"Sensitivity2",#N/A,FALSE,"Sensitivity"}</definedName>
    <definedName name="au" localSheetId="5" hidden="1">{"Sensitivity1",#N/A,FALSE,"Sensitivity";"Sensitivity2",#N/A,FALSE,"Sensitivity"}</definedName>
    <definedName name="au" hidden="1">{"Sensitivity1",#N/A,FALSE,"Sensitivity";"Sensitivity2",#N/A,FALSE,"Sensitivity"}</definedName>
    <definedName name="Au_E" localSheetId="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localSheetId="1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localSheetId="3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localSheetId="4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dit.test" localSheetId="0" hidden="1">{"FB Assumptions",#N/A,FALSE,"Asu";"FB Cashflow 1",#N/A,FALSE,"F&amp;B";"FB Cashflow 2",#N/A,FALSE,"F&amp;B"}</definedName>
    <definedName name="audit.test" localSheetId="1" hidden="1">{"FB Assumptions",#N/A,FALSE,"Asu";"FB Cashflow 1",#N/A,FALSE,"F&amp;B";"FB Cashflow 2",#N/A,FALSE,"F&amp;B"}</definedName>
    <definedName name="audit.test" localSheetId="2" hidden="1">{"FB Assumptions",#N/A,FALSE,"Asu";"FB Cashflow 1",#N/A,FALSE,"F&amp;B";"FB Cashflow 2",#N/A,FALSE,"F&amp;B"}</definedName>
    <definedName name="audit.test" localSheetId="3" hidden="1">{"FB Assumptions",#N/A,FALSE,"Asu";"FB Cashflow 1",#N/A,FALSE,"F&amp;B";"FB Cashflow 2",#N/A,FALSE,"F&amp;B"}</definedName>
    <definedName name="audit.test" localSheetId="4" hidden="1">{"FB Assumptions",#N/A,FALSE,"Asu";"FB Cashflow 1",#N/A,FALSE,"F&amp;B";"FB Cashflow 2",#N/A,FALSE,"F&amp;B"}</definedName>
    <definedName name="audit.test" localSheetId="5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0" hidden="1">{"Book Income",#N/A,FALSE,"B&amp;T";"Taxable Income",#N/A,FALSE,"B&amp;T"}</definedName>
    <definedName name="audit.test." localSheetId="1" hidden="1">{"Book Income",#N/A,FALSE,"B&amp;T";"Taxable Income",#N/A,FALSE,"B&amp;T"}</definedName>
    <definedName name="audit.test." localSheetId="2" hidden="1">{"Book Income",#N/A,FALSE,"B&amp;T";"Taxable Income",#N/A,FALSE,"B&amp;T"}</definedName>
    <definedName name="audit.test." localSheetId="3" hidden="1">{"Book Income",#N/A,FALSE,"B&amp;T";"Taxable Income",#N/A,FALSE,"B&amp;T"}</definedName>
    <definedName name="audit.test." localSheetId="4" hidden="1">{"Book Income",#N/A,FALSE,"B&amp;T";"Taxable Income",#N/A,FALSE,"B&amp;T"}</definedName>
    <definedName name="audit.test." localSheetId="5" hidden="1">{"Book Income",#N/A,FALSE,"B&amp;T";"Taxable Income",#N/A,FALSE,"B&amp;T"}</definedName>
    <definedName name="audit.test." hidden="1">{"Book Income",#N/A,FALSE,"B&amp;T";"Taxable Income",#N/A,FALSE,"B&amp;T"}</definedName>
    <definedName name="AuraStyleDefaultsReset" hidden="1">#N/A</definedName>
    <definedName name="bb" localSheetId="0" hidden="1">{"MonthlyRentRoll",#N/A,FALSE,"RentRoll"}</definedName>
    <definedName name="bb" localSheetId="1" hidden="1">{"MonthlyRentRoll",#N/A,FALSE,"RentRoll"}</definedName>
    <definedName name="bb" localSheetId="2" hidden="1">{"MonthlyRentRoll",#N/A,FALSE,"RentRoll"}</definedName>
    <definedName name="bb" localSheetId="3" hidden="1">{"MonthlyRentRoll",#N/A,FALSE,"RentRoll"}</definedName>
    <definedName name="bb" localSheetId="4" hidden="1">{"MonthlyRentRoll",#N/A,FALSE,"RentRoll"}</definedName>
    <definedName name="bb" localSheetId="5" hidden="1">{"MonthlyRentRoll",#N/A,FALSE,"RentRoll"}</definedName>
    <definedName name="bb" hidden="1">{"MonthlyRentRoll",#N/A,FALSE,"RentRoll"}</definedName>
    <definedName name="bbb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" localSheetId="1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" localSheetId="2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" localSheetId="3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" localSheetId="4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" localSheetId="5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b" localSheetId="0" hidden="1">{#N/A,#N/A,FALSE,"UNIT";#N/A,#N/A,FALSE,"UNIT";#N/A,#N/A,FALSE,"계정"}</definedName>
    <definedName name="bbbb" localSheetId="1" hidden="1">{#N/A,#N/A,FALSE,"UNIT";#N/A,#N/A,FALSE,"UNIT";#N/A,#N/A,FALSE,"계정"}</definedName>
    <definedName name="bbbb" localSheetId="2" hidden="1">{#N/A,#N/A,FALSE,"UNIT";#N/A,#N/A,FALSE,"UNIT";#N/A,#N/A,FALSE,"계정"}</definedName>
    <definedName name="bbbb" localSheetId="3" hidden="1">{#N/A,#N/A,FALSE,"UNIT";#N/A,#N/A,FALSE,"UNIT";#N/A,#N/A,FALSE,"계정"}</definedName>
    <definedName name="bbbb" localSheetId="4" hidden="1">{#N/A,#N/A,FALSE,"UNIT";#N/A,#N/A,FALSE,"UNIT";#N/A,#N/A,FALSE,"계정"}</definedName>
    <definedName name="bbbb" localSheetId="5" hidden="1">{#N/A,#N/A,FALSE,"UNIT";#N/A,#N/A,FALSE,"UNIT";#N/A,#N/A,FALSE,"계정"}</definedName>
    <definedName name="bbbb" hidden="1">{#N/A,#N/A,FALSE,"UNIT";#N/A,#N/A,FALSE,"UNIT";#N/A,#N/A,FALSE,"계정"}</definedName>
    <definedName name="bc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c" localSheetId="1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c" localSheetId="2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c" localSheetId="3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c" localSheetId="4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c" localSheetId="5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c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NE_MESSAGES_HIDDEN" hidden="1">#REF!</definedName>
    <definedName name="BS" localSheetId="0" hidden="1">{"AnnualRentRoll",#N/A,FALSE,"RentRoll"}</definedName>
    <definedName name="BS" localSheetId="1" hidden="1">{"AnnualRentRoll",#N/A,FALSE,"RentRoll"}</definedName>
    <definedName name="BS" localSheetId="2" hidden="1">{"AnnualRentRoll",#N/A,FALSE,"RentRoll"}</definedName>
    <definedName name="BS" localSheetId="3" hidden="1">{"AnnualRentRoll",#N/A,FALSE,"RentRoll"}</definedName>
    <definedName name="BS" localSheetId="4" hidden="1">{"AnnualRentRoll",#N/A,FALSE,"RentRoll"}</definedName>
    <definedName name="BS" localSheetId="5" hidden="1">{"AnnualRentRoll",#N/A,FALSE,"RentRoll"}</definedName>
    <definedName name="BS" hidden="1">{"AnnualRentRoll",#N/A,FALSE,"RentRoll"}</definedName>
    <definedName name="CAJ" localSheetId="0" hidden="1">{"AnnualRentRoll",#N/A,FALSE,"RentRoll"}</definedName>
    <definedName name="CAJ" localSheetId="1" hidden="1">{"AnnualRentRoll",#N/A,FALSE,"RentRoll"}</definedName>
    <definedName name="CAJ" localSheetId="2" hidden="1">{"AnnualRentRoll",#N/A,FALSE,"RentRoll"}</definedName>
    <definedName name="CAJ" localSheetId="3" hidden="1">{"AnnualRentRoll",#N/A,FALSE,"RentRoll"}</definedName>
    <definedName name="CAJ" localSheetId="4" hidden="1">{"AnnualRentRoll",#N/A,FALSE,"RentRoll"}</definedName>
    <definedName name="CAJ" localSheetId="5" hidden="1">{"AnnualRentRoll",#N/A,FALSE,"RentRoll"}</definedName>
    <definedName name="CAJ" hidden="1">{"AnnualRentRoll",#N/A,FALSE,"RentRoll"}</definedName>
    <definedName name="CBWorkbookPriority" hidden="1">-170780926</definedName>
    <definedName name="CCC" localSheetId="0" hidden="1">{#N/A,#N/A,FALSE,"UNIT";#N/A,#N/A,FALSE,"UNIT";#N/A,#N/A,FALSE,"계정"}</definedName>
    <definedName name="CCC" localSheetId="1" hidden="1">{#N/A,#N/A,FALSE,"UNIT";#N/A,#N/A,FALSE,"UNIT";#N/A,#N/A,FALSE,"계정"}</definedName>
    <definedName name="CCC" localSheetId="2" hidden="1">{#N/A,#N/A,FALSE,"UNIT";#N/A,#N/A,FALSE,"UNIT";#N/A,#N/A,FALSE,"계정"}</definedName>
    <definedName name="CCC" localSheetId="3" hidden="1">{#N/A,#N/A,FALSE,"UNIT";#N/A,#N/A,FALSE,"UNIT";#N/A,#N/A,FALSE,"계정"}</definedName>
    <definedName name="CCC" localSheetId="4" hidden="1">{#N/A,#N/A,FALSE,"UNIT";#N/A,#N/A,FALSE,"UNIT";#N/A,#N/A,FALSE,"계정"}</definedName>
    <definedName name="CCC" localSheetId="5" hidden="1">{#N/A,#N/A,FALSE,"UNIT";#N/A,#N/A,FALSE,"UNIT";#N/A,#N/A,FALSE,"계정"}</definedName>
    <definedName name="CCC" hidden="1">{#N/A,#N/A,FALSE,"UNIT";#N/A,#N/A,FALSE,"UNIT";#N/A,#N/A,FALSE,"계정"}</definedName>
    <definedName name="cd" localSheetId="0" hidden="1">{"AnnualRentRoll",#N/A,FALSE,"RentRoll"}</definedName>
    <definedName name="cd" localSheetId="1" hidden="1">{"AnnualRentRoll",#N/A,FALSE,"RentRoll"}</definedName>
    <definedName name="cd" localSheetId="2" hidden="1">{"AnnualRentRoll",#N/A,FALSE,"RentRoll"}</definedName>
    <definedName name="cd" localSheetId="3" hidden="1">{"AnnualRentRoll",#N/A,FALSE,"RentRoll"}</definedName>
    <definedName name="cd" localSheetId="4" hidden="1">{"AnnualRentRoll",#N/A,FALSE,"RentRoll"}</definedName>
    <definedName name="cd" localSheetId="5" hidden="1">{"AnnualRentRoll",#N/A,FALSE,"RentRoll"}</definedName>
    <definedName name="cd" hidden="1">{"AnnualRentRoll",#N/A,FALSE,"RentRoll"}</definedName>
    <definedName name="ch" hidden="1">#REF!</definedName>
    <definedName name="Chemist" localSheetId="0" hidden="1">{#N/A,#N/A,FALSE,"Eff-SSC2"}</definedName>
    <definedName name="Chemist" localSheetId="1" hidden="1">{#N/A,#N/A,FALSE,"Eff-SSC2"}</definedName>
    <definedName name="Chemist" localSheetId="2" hidden="1">{#N/A,#N/A,FALSE,"Eff-SSC2"}</definedName>
    <definedName name="Chemist" localSheetId="3" hidden="1">{#N/A,#N/A,FALSE,"Eff-SSC2"}</definedName>
    <definedName name="Chemist" localSheetId="4" hidden="1">{#N/A,#N/A,FALSE,"Eff-SSC2"}</definedName>
    <definedName name="Chemist" localSheetId="5" hidden="1">{#N/A,#N/A,FALSE,"Eff-SSC2"}</definedName>
    <definedName name="Chemist" hidden="1">{#N/A,#N/A,FALSE,"Eff-SSC2"}</definedName>
    <definedName name="chutikarn" localSheetId="0" hidden="1">{#N/A,#N/A,FALSE,"Eff-SSC2"}</definedName>
    <definedName name="chutikarn" localSheetId="1" hidden="1">{#N/A,#N/A,FALSE,"Eff-SSC2"}</definedName>
    <definedName name="chutikarn" localSheetId="2" hidden="1">{#N/A,#N/A,FALSE,"Eff-SSC2"}</definedName>
    <definedName name="chutikarn" localSheetId="3" hidden="1">{#N/A,#N/A,FALSE,"Eff-SSC2"}</definedName>
    <definedName name="chutikarn" localSheetId="4" hidden="1">{#N/A,#N/A,FALSE,"Eff-SSC2"}</definedName>
    <definedName name="chutikarn" localSheetId="5" hidden="1">{#N/A,#N/A,FALSE,"Eff-SSC2"}</definedName>
    <definedName name="chutikarn" hidden="1">{#N/A,#N/A,FALSE,"Eff-SSC2"}</definedName>
    <definedName name="cip" hidden="1">#REF!</definedName>
    <definedName name="CIP_Mar12" hidden="1">#REF!</definedName>
    <definedName name="ddaaa" hidden="1">#REF!</definedName>
    <definedName name="ddd" localSheetId="0" hidden="1">{"AnnualRentRoll",#N/A,FALSE,"RentRoll"}</definedName>
    <definedName name="ddd" localSheetId="1" hidden="1">{"AnnualRentRoll",#N/A,FALSE,"RentRoll"}</definedName>
    <definedName name="ddd" localSheetId="2" hidden="1">{"AnnualRentRoll",#N/A,FALSE,"RentRoll"}</definedName>
    <definedName name="ddd" localSheetId="3" hidden="1">{"AnnualRentRoll",#N/A,FALSE,"RentRoll"}</definedName>
    <definedName name="ddd" localSheetId="4" hidden="1">{"AnnualRentRoll",#N/A,FALSE,"RentRoll"}</definedName>
    <definedName name="ddd" localSheetId="5" hidden="1">{"AnnualRentRoll",#N/A,FALSE,"RentRoll"}</definedName>
    <definedName name="ddd" hidden="1">{"AnnualRentRoll",#N/A,FALSE,"RentRoll"}</definedName>
    <definedName name="DDSDS" localSheetId="0" hidden="1">{#N/A,#N/A,FALSE,"UNIT";#N/A,#N/A,FALSE,"UNIT";#N/A,#N/A,FALSE,"계정"}</definedName>
    <definedName name="DDSDS" localSheetId="1" hidden="1">{#N/A,#N/A,FALSE,"UNIT";#N/A,#N/A,FALSE,"UNIT";#N/A,#N/A,FALSE,"계정"}</definedName>
    <definedName name="DDSDS" localSheetId="2" hidden="1">{#N/A,#N/A,FALSE,"UNIT";#N/A,#N/A,FALSE,"UNIT";#N/A,#N/A,FALSE,"계정"}</definedName>
    <definedName name="DDSDS" localSheetId="3" hidden="1">{#N/A,#N/A,FALSE,"UNIT";#N/A,#N/A,FALSE,"UNIT";#N/A,#N/A,FALSE,"계정"}</definedName>
    <definedName name="DDSDS" localSheetId="4" hidden="1">{#N/A,#N/A,FALSE,"UNIT";#N/A,#N/A,FALSE,"UNIT";#N/A,#N/A,FALSE,"계정"}</definedName>
    <definedName name="DDSDS" localSheetId="5" hidden="1">{#N/A,#N/A,FALSE,"UNIT";#N/A,#N/A,FALSE,"UNIT";#N/A,#N/A,FALSE,"계정"}</definedName>
    <definedName name="DDSDS" hidden="1">{#N/A,#N/A,FALSE,"UNIT";#N/A,#N/A,FALSE,"UNIT";#N/A,#N/A,FALSE,"계정"}</definedName>
    <definedName name="Deee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e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e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e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e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e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e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ta53" localSheetId="0" hidden="1">{"AnnualRentRoll",#N/A,FALSE,"RentRoll"}</definedName>
    <definedName name="deta53" localSheetId="1" hidden="1">{"AnnualRentRoll",#N/A,FALSE,"RentRoll"}</definedName>
    <definedName name="deta53" localSheetId="2" hidden="1">{"AnnualRentRoll",#N/A,FALSE,"RentRoll"}</definedName>
    <definedName name="deta53" localSheetId="3" hidden="1">{"AnnualRentRoll",#N/A,FALSE,"RentRoll"}</definedName>
    <definedName name="deta53" localSheetId="4" hidden="1">{"AnnualRentRoll",#N/A,FALSE,"RentRoll"}</definedName>
    <definedName name="deta53" localSheetId="5" hidden="1">{"AnnualRentRoll",#N/A,FALSE,"RentRoll"}</definedName>
    <definedName name="deta53" hidden="1">{"AnnualRentRoll",#N/A,FALSE,"RentRoll"}</definedName>
    <definedName name="DFFDS" localSheetId="0" hidden="1">{#N/A,#N/A,FALSE,"UNIT";#N/A,#N/A,FALSE,"UNIT";#N/A,#N/A,FALSE,"계정"}</definedName>
    <definedName name="DFFDS" localSheetId="1" hidden="1">{#N/A,#N/A,FALSE,"UNIT";#N/A,#N/A,FALSE,"UNIT";#N/A,#N/A,FALSE,"계정"}</definedName>
    <definedName name="DFFDS" localSheetId="2" hidden="1">{#N/A,#N/A,FALSE,"UNIT";#N/A,#N/A,FALSE,"UNIT";#N/A,#N/A,FALSE,"계정"}</definedName>
    <definedName name="DFFDS" localSheetId="3" hidden="1">{#N/A,#N/A,FALSE,"UNIT";#N/A,#N/A,FALSE,"UNIT";#N/A,#N/A,FALSE,"계정"}</definedName>
    <definedName name="DFFDS" localSheetId="4" hidden="1">{#N/A,#N/A,FALSE,"UNIT";#N/A,#N/A,FALSE,"UNIT";#N/A,#N/A,FALSE,"계정"}</definedName>
    <definedName name="DFFDS" localSheetId="5" hidden="1">{#N/A,#N/A,FALSE,"UNIT";#N/A,#N/A,FALSE,"UNIT";#N/A,#N/A,FALSE,"계정"}</definedName>
    <definedName name="DFFDS" hidden="1">{#N/A,#N/A,FALSE,"UNIT";#N/A,#N/A,FALSE,"UNIT";#N/A,#N/A,FALSE,"계정"}</definedName>
    <definedName name="dfgdfg" localSheetId="0" hidden="1">{#N/A,"1",FALSE,"Model";#N/A,"2",FALSE,"Model";#N/A,"3",FALSE,"Model";#N/A,"4",FALSE,"Model";#N/A,"5",FALSE,"Model";#N/A,"6",FALSE,"Model";#N/A,"7",FALSE,"Model";#N/A,"8",FALSE,"Model";#N/A,"9",FALSE,"Model"}</definedName>
    <definedName name="dfgdfg" localSheetId="1" hidden="1">{#N/A,"1",FALSE,"Model";#N/A,"2",FALSE,"Model";#N/A,"3",FALSE,"Model";#N/A,"4",FALSE,"Model";#N/A,"5",FALSE,"Model";#N/A,"6",FALSE,"Model";#N/A,"7",FALSE,"Model";#N/A,"8",FALSE,"Model";#N/A,"9",FALSE,"Model"}</definedName>
    <definedName name="dfgdfg" localSheetId="2" hidden="1">{#N/A,"1",FALSE,"Model";#N/A,"2",FALSE,"Model";#N/A,"3",FALSE,"Model";#N/A,"4",FALSE,"Model";#N/A,"5",FALSE,"Model";#N/A,"6",FALSE,"Model";#N/A,"7",FALSE,"Model";#N/A,"8",FALSE,"Model";#N/A,"9",FALSE,"Model"}</definedName>
    <definedName name="dfgdfg" localSheetId="3" hidden="1">{#N/A,"1",FALSE,"Model";#N/A,"2",FALSE,"Model";#N/A,"3",FALSE,"Model";#N/A,"4",FALSE,"Model";#N/A,"5",FALSE,"Model";#N/A,"6",FALSE,"Model";#N/A,"7",FALSE,"Model";#N/A,"8",FALSE,"Model";#N/A,"9",FALSE,"Model"}</definedName>
    <definedName name="dfgdfg" localSheetId="4" hidden="1">{#N/A,"1",FALSE,"Model";#N/A,"2",FALSE,"Model";#N/A,"3",FALSE,"Model";#N/A,"4",FALSE,"Model";#N/A,"5",FALSE,"Model";#N/A,"6",FALSE,"Model";#N/A,"7",FALSE,"Model";#N/A,"8",FALSE,"Model";#N/A,"9",FALSE,"Model"}</definedName>
    <definedName name="dfgdfg" localSheetId="5" hidden="1">{#N/A,"1",FALSE,"Model";#N/A,"2",FALSE,"Model";#N/A,"3",FALSE,"Model";#N/A,"4",FALSE,"Model";#N/A,"5",FALSE,"Model";#N/A,"6",FALSE,"Model";#N/A,"7",FALSE,"Model";#N/A,"8",FALSE,"Model";#N/A,"9",FALSE,"Model"}</definedName>
    <definedName name="dfgdfg" hidden="1">{#N/A,"1",FALSE,"Model";#N/A,"2",FALSE,"Model";#N/A,"3",FALSE,"Model";#N/A,"4",FALSE,"Model";#N/A,"5",FALSE,"Model";#N/A,"6",FALSE,"Model";#N/A,"7",FALSE,"Model";#N/A,"8",FALSE,"Model";#N/A,"9",FALSE,"Model"}</definedName>
    <definedName name="dfs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d" localSheetId="0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fsd" localSheetId="1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fsd" localSheetId="2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fsd" localSheetId="3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fsd" localSheetId="4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fsd" localSheetId="5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fsd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iscount" hidden="1">#REF!</definedName>
    <definedName name="display_area_2" hidden="1">#REF!</definedName>
    <definedName name="DSDF" localSheetId="0" hidden="1">{#N/A,#N/A,FALSE,"UNIT";#N/A,#N/A,FALSE,"UNIT";#N/A,#N/A,FALSE,"계정"}</definedName>
    <definedName name="DSDF" localSheetId="1" hidden="1">{#N/A,#N/A,FALSE,"UNIT";#N/A,#N/A,FALSE,"UNIT";#N/A,#N/A,FALSE,"계정"}</definedName>
    <definedName name="DSDF" localSheetId="2" hidden="1">{#N/A,#N/A,FALSE,"UNIT";#N/A,#N/A,FALSE,"UNIT";#N/A,#N/A,FALSE,"계정"}</definedName>
    <definedName name="DSDF" localSheetId="3" hidden="1">{#N/A,#N/A,FALSE,"UNIT";#N/A,#N/A,FALSE,"UNIT";#N/A,#N/A,FALSE,"계정"}</definedName>
    <definedName name="DSDF" localSheetId="4" hidden="1">{#N/A,#N/A,FALSE,"UNIT";#N/A,#N/A,FALSE,"UNIT";#N/A,#N/A,FALSE,"계정"}</definedName>
    <definedName name="DSDF" localSheetId="5" hidden="1">{#N/A,#N/A,FALSE,"UNIT";#N/A,#N/A,FALSE,"UNIT";#N/A,#N/A,FALSE,"계정"}</definedName>
    <definedName name="DSDF" hidden="1">{#N/A,#N/A,FALSE,"UNIT";#N/A,#N/A,FALSE,"UNIT";#N/A,#N/A,FALSE,"계정"}</definedName>
    <definedName name="DSFSDF" localSheetId="0" hidden="1">{#N/A,#N/A,FALSE,"UNIT";#N/A,#N/A,FALSE,"UNIT";#N/A,#N/A,FALSE,"계정"}</definedName>
    <definedName name="DSFSDF" localSheetId="1" hidden="1">{#N/A,#N/A,FALSE,"UNIT";#N/A,#N/A,FALSE,"UNIT";#N/A,#N/A,FALSE,"계정"}</definedName>
    <definedName name="DSFSDF" localSheetId="2" hidden="1">{#N/A,#N/A,FALSE,"UNIT";#N/A,#N/A,FALSE,"UNIT";#N/A,#N/A,FALSE,"계정"}</definedName>
    <definedName name="DSFSDF" localSheetId="3" hidden="1">{#N/A,#N/A,FALSE,"UNIT";#N/A,#N/A,FALSE,"UNIT";#N/A,#N/A,FALSE,"계정"}</definedName>
    <definedName name="DSFSDF" localSheetId="4" hidden="1">{#N/A,#N/A,FALSE,"UNIT";#N/A,#N/A,FALSE,"UNIT";#N/A,#N/A,FALSE,"계정"}</definedName>
    <definedName name="DSFSDF" localSheetId="5" hidden="1">{#N/A,#N/A,FALSE,"UNIT";#N/A,#N/A,FALSE,"UNIT";#N/A,#N/A,FALSE,"계정"}</definedName>
    <definedName name="DSFSDF" hidden="1">{#N/A,#N/A,FALSE,"UNIT";#N/A,#N/A,FALSE,"UNIT";#N/A,#N/A,FALSE,"계정"}</definedName>
    <definedName name="ere" localSheetId="0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localSheetId="1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localSheetId="2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localSheetId="3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localSheetId="4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localSheetId="5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t" hidden="1">#REF!</definedName>
    <definedName name="eww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Code" hidden="1">#REF!</definedName>
    <definedName name="FF" localSheetId="0" hidden="1">{#N/A,#N/A,FALSE,"UNIT";#N/A,#N/A,FALSE,"UNIT";#N/A,#N/A,FALSE,"계정"}</definedName>
    <definedName name="FF" localSheetId="1" hidden="1">{#N/A,#N/A,FALSE,"UNIT";#N/A,#N/A,FALSE,"UNIT";#N/A,#N/A,FALSE,"계정"}</definedName>
    <definedName name="FF" localSheetId="2" hidden="1">{#N/A,#N/A,FALSE,"UNIT";#N/A,#N/A,FALSE,"UNIT";#N/A,#N/A,FALSE,"계정"}</definedName>
    <definedName name="FF" localSheetId="3" hidden="1">{#N/A,#N/A,FALSE,"UNIT";#N/A,#N/A,FALSE,"UNIT";#N/A,#N/A,FALSE,"계정"}</definedName>
    <definedName name="FF" localSheetId="4" hidden="1">{#N/A,#N/A,FALSE,"UNIT";#N/A,#N/A,FALSE,"UNIT";#N/A,#N/A,FALSE,"계정"}</definedName>
    <definedName name="FF" localSheetId="5" hidden="1">{#N/A,#N/A,FALSE,"UNIT";#N/A,#N/A,FALSE,"UNIT";#N/A,#N/A,FALSE,"계정"}</definedName>
    <definedName name="FF" hidden="1">{#N/A,#N/A,FALSE,"UNIT";#N/A,#N/A,FALSE,"UNIT";#N/A,#N/A,FALSE,"계정"}</definedName>
    <definedName name="fff" localSheetId="0" hidden="1">{"AnnualRentRoll",#N/A,FALSE,"RentRoll"}</definedName>
    <definedName name="fff" localSheetId="1" hidden="1">{"AnnualRentRoll",#N/A,FALSE,"RentRoll"}</definedName>
    <definedName name="fff" localSheetId="2" hidden="1">{"AnnualRentRoll",#N/A,FALSE,"RentRoll"}</definedName>
    <definedName name="fff" localSheetId="3" hidden="1">{"AnnualRentRoll",#N/A,FALSE,"RentRoll"}</definedName>
    <definedName name="fff" localSheetId="4" hidden="1">{"AnnualRentRoll",#N/A,FALSE,"RentRoll"}</definedName>
    <definedName name="fff" localSheetId="5" hidden="1">{"AnnualRentRoll",#N/A,FALSE,"RentRoll"}</definedName>
    <definedName name="fff" hidden="1">{"AnnualRentRoll",#N/A,FALSE,"RentRoll"}</definedName>
    <definedName name="fffff" hidden="1">#REF!</definedName>
    <definedName name="FHJHD" localSheetId="0" hidden="1">{#N/A,#N/A,FALSE,"UNIT";#N/A,#N/A,FALSE,"UNIT";#N/A,#N/A,FALSE,"계정"}</definedName>
    <definedName name="FHJHD" localSheetId="1" hidden="1">{#N/A,#N/A,FALSE,"UNIT";#N/A,#N/A,FALSE,"UNIT";#N/A,#N/A,FALSE,"계정"}</definedName>
    <definedName name="FHJHD" localSheetId="2" hidden="1">{#N/A,#N/A,FALSE,"UNIT";#N/A,#N/A,FALSE,"UNIT";#N/A,#N/A,FALSE,"계정"}</definedName>
    <definedName name="FHJHD" localSheetId="3" hidden="1">{#N/A,#N/A,FALSE,"UNIT";#N/A,#N/A,FALSE,"UNIT";#N/A,#N/A,FALSE,"계정"}</definedName>
    <definedName name="FHJHD" localSheetId="4" hidden="1">{#N/A,#N/A,FALSE,"UNIT";#N/A,#N/A,FALSE,"UNIT";#N/A,#N/A,FALSE,"계정"}</definedName>
    <definedName name="FHJHD" localSheetId="5" hidden="1">{#N/A,#N/A,FALSE,"UNIT";#N/A,#N/A,FALSE,"UNIT";#N/A,#N/A,FALSE,"계정"}</definedName>
    <definedName name="FHJHD" hidden="1">{#N/A,#N/A,FALSE,"UNIT";#N/A,#N/A,FALSE,"UNIT";#N/A,#N/A,FALSE,"계정"}</definedName>
    <definedName name="fill1" hidden="1">#REF!</definedName>
    <definedName name="FK" localSheetId="0" hidden="1">{"AnnualRentRoll",#N/A,FALSE,"RentRoll"}</definedName>
    <definedName name="FK" localSheetId="1" hidden="1">{"AnnualRentRoll",#N/A,FALSE,"RentRoll"}</definedName>
    <definedName name="FK" localSheetId="2" hidden="1">{"AnnualRentRoll",#N/A,FALSE,"RentRoll"}</definedName>
    <definedName name="FK" localSheetId="3" hidden="1">{"AnnualRentRoll",#N/A,FALSE,"RentRoll"}</definedName>
    <definedName name="FK" localSheetId="4" hidden="1">{"AnnualRentRoll",#N/A,FALSE,"RentRoll"}</definedName>
    <definedName name="FK" localSheetId="5" hidden="1">{"AnnualRentRoll",#N/A,FALSE,"RentRoll"}</definedName>
    <definedName name="FK" hidden="1">{"AnnualRentRoll",#N/A,FALSE,"RentRoll"}</definedName>
    <definedName name="gfh" hidden="1">#REF!</definedName>
    <definedName name="GG" localSheetId="0" hidden="1">{#N/A,#N/A,FALSE,"UNIT";#N/A,#N/A,FALSE,"UNIT";#N/A,#N/A,FALSE,"계정"}</definedName>
    <definedName name="GG" localSheetId="1" hidden="1">{#N/A,#N/A,FALSE,"UNIT";#N/A,#N/A,FALSE,"UNIT";#N/A,#N/A,FALSE,"계정"}</definedName>
    <definedName name="GG" localSheetId="2" hidden="1">{#N/A,#N/A,FALSE,"UNIT";#N/A,#N/A,FALSE,"UNIT";#N/A,#N/A,FALSE,"계정"}</definedName>
    <definedName name="GG" localSheetId="3" hidden="1">{#N/A,#N/A,FALSE,"UNIT";#N/A,#N/A,FALSE,"UNIT";#N/A,#N/A,FALSE,"계정"}</definedName>
    <definedName name="GG" localSheetId="4" hidden="1">{#N/A,#N/A,FALSE,"UNIT";#N/A,#N/A,FALSE,"UNIT";#N/A,#N/A,FALSE,"계정"}</definedName>
    <definedName name="GG" localSheetId="5" hidden="1">{#N/A,#N/A,FALSE,"UNIT";#N/A,#N/A,FALSE,"UNIT";#N/A,#N/A,FALSE,"계정"}</definedName>
    <definedName name="GG" hidden="1">{#N/A,#N/A,FALSE,"UNIT";#N/A,#N/A,FALSE,"UNIT";#N/A,#N/A,FALSE,"계정"}</definedName>
    <definedName name="hello" localSheetId="0" hidden="1">{#N/A,"1",FALSE,"Model";#N/A,"2",FALSE,"Model";#N/A,"3",FALSE,"Model";#N/A,"4",FALSE,"Model";#N/A,"5",FALSE,"Model";#N/A,"6",FALSE,"Model";#N/A,"7",FALSE,"Model";#N/A,"8",FALSE,"Model";#N/A,"9",FALSE,"Model"}</definedName>
    <definedName name="hello" localSheetId="1" hidden="1">{#N/A,"1",FALSE,"Model";#N/A,"2",FALSE,"Model";#N/A,"3",FALSE,"Model";#N/A,"4",FALSE,"Model";#N/A,"5",FALSE,"Model";#N/A,"6",FALSE,"Model";#N/A,"7",FALSE,"Model";#N/A,"8",FALSE,"Model";#N/A,"9",FALSE,"Model"}</definedName>
    <definedName name="hello" localSheetId="2" hidden="1">{#N/A,"1",FALSE,"Model";#N/A,"2",FALSE,"Model";#N/A,"3",FALSE,"Model";#N/A,"4",FALSE,"Model";#N/A,"5",FALSE,"Model";#N/A,"6",FALSE,"Model";#N/A,"7",FALSE,"Model";#N/A,"8",FALSE,"Model";#N/A,"9",FALSE,"Model"}</definedName>
    <definedName name="hello" localSheetId="3" hidden="1">{#N/A,"1",FALSE,"Model";#N/A,"2",FALSE,"Model";#N/A,"3",FALSE,"Model";#N/A,"4",FALSE,"Model";#N/A,"5",FALSE,"Model";#N/A,"6",FALSE,"Model";#N/A,"7",FALSE,"Model";#N/A,"8",FALSE,"Model";#N/A,"9",FALSE,"Model"}</definedName>
    <definedName name="hello" localSheetId="4" hidden="1">{#N/A,"1",FALSE,"Model";#N/A,"2",FALSE,"Model";#N/A,"3",FALSE,"Model";#N/A,"4",FALSE,"Model";#N/A,"5",FALSE,"Model";#N/A,"6",FALSE,"Model";#N/A,"7",FALSE,"Model";#N/A,"8",FALSE,"Model";#N/A,"9",FALSE,"Model"}</definedName>
    <definedName name="hello" localSheetId="5" hidden="1">{#N/A,"1",FALSE,"Model";#N/A,"2",FALSE,"Model";#N/A,"3",FALSE,"Model";#N/A,"4",FALSE,"Model";#N/A,"5",FALSE,"Model";#N/A,"6",FALSE,"Model";#N/A,"7",FALSE,"Model";#N/A,"8",FALSE,"Model";#N/A,"9",FALSE,"Model"}</definedName>
    <definedName name="hello" hidden="1">{#N/A,"1",FALSE,"Model";#N/A,"2",FALSE,"Model";#N/A,"3",FALSE,"Model";#N/A,"4",FALSE,"Model";#N/A,"5",FALSE,"Model";#N/A,"6",FALSE,"Model";#N/A,"7",FALSE,"Model";#N/A,"8",FALSE,"Model";#N/A,"9",FALSE,"Model"}</definedName>
    <definedName name="hgfgy" localSheetId="0" hidden="1">{"Book Income",#N/A,FALSE,"B&amp;T";"Taxable Income",#N/A,FALSE,"B&amp;T"}</definedName>
    <definedName name="hgfgy" localSheetId="1" hidden="1">{"Book Income",#N/A,FALSE,"B&amp;T";"Taxable Income",#N/A,FALSE,"B&amp;T"}</definedName>
    <definedName name="hgfgy" localSheetId="2" hidden="1">{"Book Income",#N/A,FALSE,"B&amp;T";"Taxable Income",#N/A,FALSE,"B&amp;T"}</definedName>
    <definedName name="hgfgy" localSheetId="3" hidden="1">{"Book Income",#N/A,FALSE,"B&amp;T";"Taxable Income",#N/A,FALSE,"B&amp;T"}</definedName>
    <definedName name="hgfgy" localSheetId="4" hidden="1">{"Book Income",#N/A,FALSE,"B&amp;T";"Taxable Income",#N/A,FALSE,"B&amp;T"}</definedName>
    <definedName name="hgfgy" localSheetId="5" hidden="1">{"Book Income",#N/A,FALSE,"B&amp;T";"Taxable Income",#N/A,FALSE,"B&amp;T"}</definedName>
    <definedName name="hgfgy" hidden="1">{"Book Income",#N/A,FALSE,"B&amp;T";"Taxable Income",#N/A,FALSE,"B&amp;T"}</definedName>
    <definedName name="HiddenRows" hidden="1">#REF!</definedName>
    <definedName name="HIEU" localSheetId="0" hidden="1">{"'Sheet1'!$L$16"}</definedName>
    <definedName name="HIEU" localSheetId="1" hidden="1">{"'Sheet1'!$L$16"}</definedName>
    <definedName name="HIEU" localSheetId="2" hidden="1">{"'Sheet1'!$L$16"}</definedName>
    <definedName name="HIEU" localSheetId="3" hidden="1">{"'Sheet1'!$L$16"}</definedName>
    <definedName name="HIEU" localSheetId="4" hidden="1">{"'Sheet1'!$L$16"}</definedName>
    <definedName name="HIEU" localSheetId="5" hidden="1">{"'Sheet1'!$L$16"}</definedName>
    <definedName name="HIEU" hidden="1">{"'Sheet1'!$L$16"}</definedName>
    <definedName name="hitech" hidden="1">#REF!</definedName>
    <definedName name="hjk" hidden="1">#REF!</definedName>
    <definedName name="HskpgMatrix2" localSheetId="0" hidden="1">{#N/A,"1",FALSE,"Model";#N/A,"2",FALSE,"Model";#N/A,"3",FALSE,"Model";#N/A,"4",FALSE,"Model";#N/A,"5",FALSE,"Model";#N/A,"6",FALSE,"Model";#N/A,"7",FALSE,"Model";#N/A,"8",FALSE,"Model";#N/A,"9",FALSE,"Model"}</definedName>
    <definedName name="HskpgMatrix2" localSheetId="1" hidden="1">{#N/A,"1",FALSE,"Model";#N/A,"2",FALSE,"Model";#N/A,"3",FALSE,"Model";#N/A,"4",FALSE,"Model";#N/A,"5",FALSE,"Model";#N/A,"6",FALSE,"Model";#N/A,"7",FALSE,"Model";#N/A,"8",FALSE,"Model";#N/A,"9",FALSE,"Model"}</definedName>
    <definedName name="HskpgMatrix2" localSheetId="2" hidden="1">{#N/A,"1",FALSE,"Model";#N/A,"2",FALSE,"Model";#N/A,"3",FALSE,"Model";#N/A,"4",FALSE,"Model";#N/A,"5",FALSE,"Model";#N/A,"6",FALSE,"Model";#N/A,"7",FALSE,"Model";#N/A,"8",FALSE,"Model";#N/A,"9",FALSE,"Model"}</definedName>
    <definedName name="HskpgMatrix2" localSheetId="3" hidden="1">{#N/A,"1",FALSE,"Model";#N/A,"2",FALSE,"Model";#N/A,"3",FALSE,"Model";#N/A,"4",FALSE,"Model";#N/A,"5",FALSE,"Model";#N/A,"6",FALSE,"Model";#N/A,"7",FALSE,"Model";#N/A,"8",FALSE,"Model";#N/A,"9",FALSE,"Model"}</definedName>
    <definedName name="HskpgMatrix2" localSheetId="4" hidden="1">{#N/A,"1",FALSE,"Model";#N/A,"2",FALSE,"Model";#N/A,"3",FALSE,"Model";#N/A,"4",FALSE,"Model";#N/A,"5",FALSE,"Model";#N/A,"6",FALSE,"Model";#N/A,"7",FALSE,"Model";#N/A,"8",FALSE,"Model";#N/A,"9",FALSE,"Model"}</definedName>
    <definedName name="HskpgMatrix2" localSheetId="5" hidden="1">{#N/A,"1",FALSE,"Model";#N/A,"2",FALSE,"Model";#N/A,"3",FALSE,"Model";#N/A,"4",FALSE,"Model";#N/A,"5",FALSE,"Model";#N/A,"6",FALSE,"Model";#N/A,"7",FALSE,"Model";#N/A,"8",FALSE,"Model";#N/A,"9",FALSE,"Model"}</definedName>
    <definedName name="HskpgMatrix2" hidden="1">{#N/A,"1",FALSE,"Model";#N/A,"2",FALSE,"Model";#N/A,"3",FALSE,"Model";#N/A,"4",FALSE,"Model";#N/A,"5",FALSE,"Model";#N/A,"6",FALSE,"Model";#N/A,"7",FALSE,"Model";#N/A,"8",FALSE,"Model";#N/A,"9",FALSE,"Model"}</definedName>
    <definedName name="HTH" hidden="1">#REF!</definedName>
    <definedName name="hu" localSheetId="0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" localSheetId="1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" localSheetId="2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" localSheetId="3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" localSheetId="4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" localSheetId="5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y" localSheetId="0" hidden="1">{"'Sheet1'!$L$16"}</definedName>
    <definedName name="huy" localSheetId="1" hidden="1">{"'Sheet1'!$L$16"}</definedName>
    <definedName name="huy" localSheetId="2" hidden="1">{"'Sheet1'!$L$16"}</definedName>
    <definedName name="huy" localSheetId="3" hidden="1">{"'Sheet1'!$L$16"}</definedName>
    <definedName name="huy" localSheetId="4" hidden="1">{"'Sheet1'!$L$16"}</definedName>
    <definedName name="huy" localSheetId="5" hidden="1">{"'Sheet1'!$L$16"}</definedName>
    <definedName name="huy" hidden="1">{"'Sheet1'!$L$16"}</definedName>
    <definedName name="iii" localSheetId="0" hidden="1">{#N/A,#N/A,FALSE,"ExitStratigy"}</definedName>
    <definedName name="iii" localSheetId="1" hidden="1">{#N/A,#N/A,FALSE,"ExitStratigy"}</definedName>
    <definedName name="iii" localSheetId="2" hidden="1">{#N/A,#N/A,FALSE,"ExitStratigy"}</definedName>
    <definedName name="iii" localSheetId="3" hidden="1">{#N/A,#N/A,FALSE,"ExitStratigy"}</definedName>
    <definedName name="iii" localSheetId="4" hidden="1">{#N/A,#N/A,FALSE,"ExitStratigy"}</definedName>
    <definedName name="iii" localSheetId="5" hidden="1">{#N/A,#N/A,FALSE,"ExitStratigy"}</definedName>
    <definedName name="iii" hidden="1">{#N/A,#N/A,FALSE,"ExitStratigy"}</definedName>
    <definedName name="iiii" localSheetId="0" hidden="1">{#N/A,#N/A,FALSE,"Summary"}</definedName>
    <definedName name="iiii" localSheetId="1" hidden="1">{#N/A,#N/A,FALSE,"Summary"}</definedName>
    <definedName name="iiii" localSheetId="2" hidden="1">{#N/A,#N/A,FALSE,"Summary"}</definedName>
    <definedName name="iiii" localSheetId="3" hidden="1">{#N/A,#N/A,FALSE,"Summary"}</definedName>
    <definedName name="iiii" localSheetId="4" hidden="1">{#N/A,#N/A,FALSE,"Summary"}</definedName>
    <definedName name="iiii" localSheetId="5" hidden="1">{#N/A,#N/A,FALSE,"Summary"}</definedName>
    <definedName name="iiii" hidden="1">{#N/A,#N/A,FALSE,"Summary"}</definedName>
    <definedName name="jj" localSheetId="0" hidden="1">{#N/A,#N/A,FALSE,"OperatingAssumptions"}</definedName>
    <definedName name="jj" localSheetId="1" hidden="1">{#N/A,#N/A,FALSE,"OperatingAssumptions"}</definedName>
    <definedName name="jj" localSheetId="2" hidden="1">{#N/A,#N/A,FALSE,"OperatingAssumptions"}</definedName>
    <definedName name="jj" localSheetId="3" hidden="1">{#N/A,#N/A,FALSE,"OperatingAssumptions"}</definedName>
    <definedName name="jj" localSheetId="4" hidden="1">{#N/A,#N/A,FALSE,"OperatingAssumptions"}</definedName>
    <definedName name="jj" localSheetId="5" hidden="1">{#N/A,#N/A,FALSE,"OperatingAssumptions"}</definedName>
    <definedName name="jj" hidden="1">{#N/A,#N/A,FALSE,"OperatingAssumptions"}</definedName>
    <definedName name="JJJ" localSheetId="0" hidden="1">{#N/A,#N/A,FALSE,"OperatingAssumptions"}</definedName>
    <definedName name="JJJ" localSheetId="1" hidden="1">{#N/A,#N/A,FALSE,"OperatingAssumptions"}</definedName>
    <definedName name="JJJ" localSheetId="2" hidden="1">{#N/A,#N/A,FALSE,"OperatingAssumptions"}</definedName>
    <definedName name="JJJ" localSheetId="3" hidden="1">{#N/A,#N/A,FALSE,"OperatingAssumptions"}</definedName>
    <definedName name="JJJ" localSheetId="4" hidden="1">{#N/A,#N/A,FALSE,"OperatingAssumptions"}</definedName>
    <definedName name="JJJ" localSheetId="5" hidden="1">{#N/A,#N/A,FALSE,"OperatingAssumptions"}</definedName>
    <definedName name="JJJ" hidden="1">{#N/A,#N/A,FALSE,"OperatingAssumptions"}</definedName>
    <definedName name="jkldjfpo" localSheetId="0" hidden="1">{"AnnualRentRoll",#N/A,FALSE,"RentRoll"}</definedName>
    <definedName name="jkldjfpo" localSheetId="1" hidden="1">{"AnnualRentRoll",#N/A,FALSE,"RentRoll"}</definedName>
    <definedName name="jkldjfpo" localSheetId="2" hidden="1">{"AnnualRentRoll",#N/A,FALSE,"RentRoll"}</definedName>
    <definedName name="jkldjfpo" localSheetId="3" hidden="1">{"AnnualRentRoll",#N/A,FALSE,"RentRoll"}</definedName>
    <definedName name="jkldjfpo" localSheetId="4" hidden="1">{"AnnualRentRoll",#N/A,FALSE,"RentRoll"}</definedName>
    <definedName name="jkldjfpo" localSheetId="5" hidden="1">{"AnnualRentRoll",#N/A,FALSE,"RentRoll"}</definedName>
    <definedName name="jkldjfpo" hidden="1">{"AnnualRentRoll",#N/A,FALSE,"RentRoll"}</definedName>
    <definedName name="kanokwan" localSheetId="0" hidden="1">{"FB Assumptions",#N/A,FALSE,"Asu";"FB Cashflow 1",#N/A,FALSE,"F&amp;B";"FB Cashflow 2",#N/A,FALSE,"F&amp;B"}</definedName>
    <definedName name="kanokwan" localSheetId="1" hidden="1">{"FB Assumptions",#N/A,FALSE,"Asu";"FB Cashflow 1",#N/A,FALSE,"F&amp;B";"FB Cashflow 2",#N/A,FALSE,"F&amp;B"}</definedName>
    <definedName name="kanokwan" localSheetId="2" hidden="1">{"FB Assumptions",#N/A,FALSE,"Asu";"FB Cashflow 1",#N/A,FALSE,"F&amp;B";"FB Cashflow 2",#N/A,FALSE,"F&amp;B"}</definedName>
    <definedName name="kanokwan" localSheetId="3" hidden="1">{"FB Assumptions",#N/A,FALSE,"Asu";"FB Cashflow 1",#N/A,FALSE,"F&amp;B";"FB Cashflow 2",#N/A,FALSE,"F&amp;B"}</definedName>
    <definedName name="kanokwan" localSheetId="4" hidden="1">{"FB Assumptions",#N/A,FALSE,"Asu";"FB Cashflow 1",#N/A,FALSE,"F&amp;B";"FB Cashflow 2",#N/A,FALSE,"F&amp;B"}</definedName>
    <definedName name="kanokwan" localSheetId="5" hidden="1">{"FB Assumptions",#N/A,FALSE,"Asu";"FB Cashflow 1",#N/A,FALSE,"F&amp;B";"FB Cashflow 2",#N/A,FALSE,"F&amp;B"}</definedName>
    <definedName name="kanokwan" hidden="1">{"FB Assumptions",#N/A,FALSE,"Asu";"FB Cashflow 1",#N/A,FALSE,"F&amp;B";"FB Cashflow 2",#N/A,FALSE,"F&amp;B"}</definedName>
    <definedName name="kdkdkd" localSheetId="0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kdkd" localSheetId="1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kdkd" localSheetId="2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kdkd" localSheetId="3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kdkd" localSheetId="4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kdkd" localSheetId="5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kdkd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eidkc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nk" localSheetId="0" hidden="1">{"FB Assumptions",#N/A,FALSE,"Asu";"FB Cashflow 1",#N/A,FALSE,"F&amp;B";"FB Cashflow 2",#N/A,FALSE,"F&amp;B"}</definedName>
    <definedName name="kjnk" localSheetId="1" hidden="1">{"FB Assumptions",#N/A,FALSE,"Asu";"FB Cashflow 1",#N/A,FALSE,"F&amp;B";"FB Cashflow 2",#N/A,FALSE,"F&amp;B"}</definedName>
    <definedName name="kjnk" localSheetId="2" hidden="1">{"FB Assumptions",#N/A,FALSE,"Asu";"FB Cashflow 1",#N/A,FALSE,"F&amp;B";"FB Cashflow 2",#N/A,FALSE,"F&amp;B"}</definedName>
    <definedName name="kjnk" localSheetId="3" hidden="1">{"FB Assumptions",#N/A,FALSE,"Asu";"FB Cashflow 1",#N/A,FALSE,"F&amp;B";"FB Cashflow 2",#N/A,FALSE,"F&amp;B"}</definedName>
    <definedName name="kjnk" localSheetId="4" hidden="1">{"FB Assumptions",#N/A,FALSE,"Asu";"FB Cashflow 1",#N/A,FALSE,"F&amp;B";"FB Cashflow 2",#N/A,FALSE,"F&amp;B"}</definedName>
    <definedName name="kjnk" localSheetId="5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kkk" localSheetId="0" hidden="1">{#N/A,#N/A,FALSE,"LoanAssumptions"}</definedName>
    <definedName name="kkkk" localSheetId="1" hidden="1">{#N/A,#N/A,FALSE,"LoanAssumptions"}</definedName>
    <definedName name="kkkk" localSheetId="2" hidden="1">{#N/A,#N/A,FALSE,"LoanAssumptions"}</definedName>
    <definedName name="kkkk" localSheetId="3" hidden="1">{#N/A,#N/A,FALSE,"LoanAssumptions"}</definedName>
    <definedName name="kkkk" localSheetId="4" hidden="1">{#N/A,#N/A,FALSE,"LoanAssumptions"}</definedName>
    <definedName name="kkkk" localSheetId="5" hidden="1">{#N/A,#N/A,FALSE,"LoanAssumptions"}</definedName>
    <definedName name="kkkk" hidden="1">{#N/A,#N/A,FALSE,"LoanAssumptions"}</definedName>
    <definedName name="kkkkk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kkkkkk" hidden="1">#REF!</definedName>
    <definedName name="lkj" localSheetId="0" hidden="1">{"MonthlyRentRoll",#N/A,FALSE,"RentRoll"}</definedName>
    <definedName name="lkj" localSheetId="1" hidden="1">{"MonthlyRentRoll",#N/A,FALSE,"RentRoll"}</definedName>
    <definedName name="lkj" localSheetId="2" hidden="1">{"MonthlyRentRoll",#N/A,FALSE,"RentRoll"}</definedName>
    <definedName name="lkj" localSheetId="3" hidden="1">{"MonthlyRentRoll",#N/A,FALSE,"RentRoll"}</definedName>
    <definedName name="lkj" localSheetId="4" hidden="1">{"MonthlyRentRoll",#N/A,FALSE,"RentRoll"}</definedName>
    <definedName name="lkj" localSheetId="5" hidden="1">{"MonthlyRentRoll",#N/A,FALSE,"RentRoll"}</definedName>
    <definedName name="lkj" hidden="1">{"MonthlyRentRoll",#N/A,FALSE,"RentRoll"}</definedName>
    <definedName name="LLL" localSheetId="0" hidden="1">{"AnnualRentRoll",#N/A,FALSE,"RentRoll"}</definedName>
    <definedName name="LLL" localSheetId="1" hidden="1">{"AnnualRentRoll",#N/A,FALSE,"RentRoll"}</definedName>
    <definedName name="LLL" localSheetId="2" hidden="1">{"AnnualRentRoll",#N/A,FALSE,"RentRoll"}</definedName>
    <definedName name="LLL" localSheetId="3" hidden="1">{"AnnualRentRoll",#N/A,FALSE,"RentRoll"}</definedName>
    <definedName name="LLL" localSheetId="4" hidden="1">{"AnnualRentRoll",#N/A,FALSE,"RentRoll"}</definedName>
    <definedName name="LLL" localSheetId="5" hidden="1">{"AnnualRentRoll",#N/A,FALSE,"RentRoll"}</definedName>
    <definedName name="LLL" hidden="1">{"AnnualRentRoll",#N/A,FALSE,"RentRoll"}</definedName>
    <definedName name="LLLL" localSheetId="0" hidden="1">{#N/A,#N/A,FALSE,"OperatingAssumptions"}</definedName>
    <definedName name="LLLL" localSheetId="1" hidden="1">{#N/A,#N/A,FALSE,"OperatingAssumptions"}</definedName>
    <definedName name="LLLL" localSheetId="2" hidden="1">{#N/A,#N/A,FALSE,"OperatingAssumptions"}</definedName>
    <definedName name="LLLL" localSheetId="3" hidden="1">{#N/A,#N/A,FALSE,"OperatingAssumptions"}</definedName>
    <definedName name="LLLL" localSheetId="4" hidden="1">{#N/A,#N/A,FALSE,"OperatingAssumptions"}</definedName>
    <definedName name="LLLL" localSheetId="5" hidden="1">{#N/A,#N/A,FALSE,"OperatingAssumptions"}</definedName>
    <definedName name="LLLL" hidden="1">{#N/A,#N/A,FALSE,"OperatingAssumptions"}</definedName>
    <definedName name="mamjkkll" localSheetId="0" hidden="1">{"FB Assumptions",#N/A,FALSE,"Asu";"FB Cashflow 1",#N/A,FALSE,"F&amp;B";"FB Cashflow 2",#N/A,FALSE,"F&amp;B"}</definedName>
    <definedName name="mamjkkll" localSheetId="1" hidden="1">{"FB Assumptions",#N/A,FALSE,"Asu";"FB Cashflow 1",#N/A,FALSE,"F&amp;B";"FB Cashflow 2",#N/A,FALSE,"F&amp;B"}</definedName>
    <definedName name="mamjkkll" localSheetId="2" hidden="1">{"FB Assumptions",#N/A,FALSE,"Asu";"FB Cashflow 1",#N/A,FALSE,"F&amp;B";"FB Cashflow 2",#N/A,FALSE,"F&amp;B"}</definedName>
    <definedName name="mamjkkll" localSheetId="3" hidden="1">{"FB Assumptions",#N/A,FALSE,"Asu";"FB Cashflow 1",#N/A,FALSE,"F&amp;B";"FB Cashflow 2",#N/A,FALSE,"F&amp;B"}</definedName>
    <definedName name="mamjkkll" localSheetId="4" hidden="1">{"FB Assumptions",#N/A,FALSE,"Asu";"FB Cashflow 1",#N/A,FALSE,"F&amp;B";"FB Cashflow 2",#N/A,FALSE,"F&amp;B"}</definedName>
    <definedName name="mamjkkll" localSheetId="5" hidden="1">{"FB Assumptions",#N/A,FALSE,"Asu";"FB Cashflow 1",#N/A,FALSE,"F&amp;B";"FB Cashflow 2",#N/A,FALSE,"F&amp;B"}</definedName>
    <definedName name="mamjkkll" hidden="1">{"FB Assumptions",#N/A,FALSE,"Asu";"FB Cashflow 1",#N/A,FALSE,"F&amp;B";"FB Cashflow 2",#N/A,FALSE,"F&amp;B"}</definedName>
    <definedName name="MH" localSheetId="0" hidden="1">{#N/A,#N/A,FALSE,"Eff-SSC2"}</definedName>
    <definedName name="MH" localSheetId="1" hidden="1">{#N/A,#N/A,FALSE,"Eff-SSC2"}</definedName>
    <definedName name="MH" localSheetId="2" hidden="1">{#N/A,#N/A,FALSE,"Eff-SSC2"}</definedName>
    <definedName name="MH" localSheetId="3" hidden="1">{#N/A,#N/A,FALSE,"Eff-SSC2"}</definedName>
    <definedName name="MH" localSheetId="4" hidden="1">{#N/A,#N/A,FALSE,"Eff-SSC2"}</definedName>
    <definedName name="MH" localSheetId="5" hidden="1">{#N/A,#N/A,FALSE,"Eff-SSC2"}</definedName>
    <definedName name="MH" hidden="1">{#N/A,#N/A,FALSE,"Eff-SSC2"}</definedName>
    <definedName name="MM_Note1.2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0" hidden="1">{"Book Income",#N/A,FALSE,"B&amp;T";"Taxable Income",#N/A,FALSE,"B&amp;T"}</definedName>
    <definedName name="MM_note2" localSheetId="1" hidden="1">{"Book Income",#N/A,FALSE,"B&amp;T";"Taxable Income",#N/A,FALSE,"B&amp;T"}</definedName>
    <definedName name="MM_note2" localSheetId="2" hidden="1">{"Book Income",#N/A,FALSE,"B&amp;T";"Taxable Income",#N/A,FALSE,"B&amp;T"}</definedName>
    <definedName name="MM_note2" localSheetId="3" hidden="1">{"Book Income",#N/A,FALSE,"B&amp;T";"Taxable Income",#N/A,FALSE,"B&amp;T"}</definedName>
    <definedName name="MM_note2" localSheetId="4" hidden="1">{"Book Income",#N/A,FALSE,"B&amp;T";"Taxable Income",#N/A,FALSE,"B&amp;T"}</definedName>
    <definedName name="MM_note2" localSheetId="5" hidden="1">{"Book Income",#N/A,FALSE,"B&amp;T";"Taxable Income",#N/A,FALSE,"B&amp;T"}</definedName>
    <definedName name="MM_note2" hidden="1">{"Book Income",#N/A,FALSE,"B&amp;T";"Taxable Income",#N/A,FALSE,"B&amp;T"}</definedName>
    <definedName name="mmmm" localSheetId="0" hidden="1">{"AnnualRentRoll",#N/A,FALSE,"RentRoll"}</definedName>
    <definedName name="mmmm" localSheetId="1" hidden="1">{"AnnualRentRoll",#N/A,FALSE,"RentRoll"}</definedName>
    <definedName name="mmmm" localSheetId="2" hidden="1">{"AnnualRentRoll",#N/A,FALSE,"RentRoll"}</definedName>
    <definedName name="mmmm" localSheetId="3" hidden="1">{"AnnualRentRoll",#N/A,FALSE,"RentRoll"}</definedName>
    <definedName name="mmmm" localSheetId="4" hidden="1">{"AnnualRentRoll",#N/A,FALSE,"RentRoll"}</definedName>
    <definedName name="mmmm" localSheetId="5" hidden="1">{"AnnualRentRoll",#N/A,FALSE,"RentRoll"}</definedName>
    <definedName name="mmmm" hidden="1">{"AnnualRentRoll",#N/A,FALSE,"RentRoll"}</definedName>
    <definedName name="nat" localSheetId="0" hidden="1">{#N/A,#N/A,FALSE,"Assessment";#N/A,#N/A,FALSE,"Staffing";#N/A,#N/A,FALSE,"Hires";#N/A,#N/A,FALSE,"Assumptions"}</definedName>
    <definedName name="nat" localSheetId="1" hidden="1">{#N/A,#N/A,FALSE,"Assessment";#N/A,#N/A,FALSE,"Staffing";#N/A,#N/A,FALSE,"Hires";#N/A,#N/A,FALSE,"Assumptions"}</definedName>
    <definedName name="nat" localSheetId="2" hidden="1">{#N/A,#N/A,FALSE,"Assessment";#N/A,#N/A,FALSE,"Staffing";#N/A,#N/A,FALSE,"Hires";#N/A,#N/A,FALSE,"Assumptions"}</definedName>
    <definedName name="nat" localSheetId="3" hidden="1">{#N/A,#N/A,FALSE,"Assessment";#N/A,#N/A,FALSE,"Staffing";#N/A,#N/A,FALSE,"Hires";#N/A,#N/A,FALSE,"Assumptions"}</definedName>
    <definedName name="nat" localSheetId="4" hidden="1">{#N/A,#N/A,FALSE,"Assessment";#N/A,#N/A,FALSE,"Staffing";#N/A,#N/A,FALSE,"Hires";#N/A,#N/A,FALSE,"Assumptions"}</definedName>
    <definedName name="nat" localSheetId="5" hidden="1">{#N/A,#N/A,FALSE,"Assessment";#N/A,#N/A,FALSE,"Staffing";#N/A,#N/A,FALSE,"Hires";#N/A,#N/A,FALSE,"Assumptions"}</definedName>
    <definedName name="nat" hidden="1">{#N/A,#N/A,FALSE,"Assessment";#N/A,#N/A,FALSE,"Staffing";#N/A,#N/A,FALSE,"Hires";#N/A,#N/A,FALSE,"Assumptions"}</definedName>
    <definedName name="November" localSheetId="0" hidden="1">{"Sensitivity1",#N/A,FALSE,"Sensitivity";"Sensitivity2",#N/A,FALSE,"Sensitivity"}</definedName>
    <definedName name="November" localSheetId="1" hidden="1">{"Sensitivity1",#N/A,FALSE,"Sensitivity";"Sensitivity2",#N/A,FALSE,"Sensitivity"}</definedName>
    <definedName name="November" localSheetId="2" hidden="1">{"Sensitivity1",#N/A,FALSE,"Sensitivity";"Sensitivity2",#N/A,FALSE,"Sensitivity"}</definedName>
    <definedName name="November" localSheetId="3" hidden="1">{"Sensitivity1",#N/A,FALSE,"Sensitivity";"Sensitivity2",#N/A,FALSE,"Sensitivity"}</definedName>
    <definedName name="November" localSheetId="4" hidden="1">{"Sensitivity1",#N/A,FALSE,"Sensitivity";"Sensitivity2",#N/A,FALSE,"Sensitivity"}</definedName>
    <definedName name="November" localSheetId="5" hidden="1">{"Sensitivity1",#N/A,FALSE,"Sensitivity";"Sensitivity2",#N/A,FALSE,"Sensitivity"}</definedName>
    <definedName name="November" hidden="1">{"Sensitivity1",#N/A,FALSE,"Sensitivity";"Sensitivity2",#N/A,FALSE,"Sensitivity"}</definedName>
    <definedName name="nut" localSheetId="0" hidden="1">{"Golf Assumptions",#N/A,FALSE,"Asu";"Golf PF1",#N/A,FALSE,"Golf";"Golf PF2",#N/A,FALSE,"Golf";"Golf Dep1",#N/A,FALSE,"Golf";"Golf Dep2",#N/A,FALSE,"Golf"}</definedName>
    <definedName name="nut" localSheetId="1" hidden="1">{"Golf Assumptions",#N/A,FALSE,"Asu";"Golf PF1",#N/A,FALSE,"Golf";"Golf PF2",#N/A,FALSE,"Golf";"Golf Dep1",#N/A,FALSE,"Golf";"Golf Dep2",#N/A,FALSE,"Golf"}</definedName>
    <definedName name="nut" localSheetId="2" hidden="1">{"Golf Assumptions",#N/A,FALSE,"Asu";"Golf PF1",#N/A,FALSE,"Golf";"Golf PF2",#N/A,FALSE,"Golf";"Golf Dep1",#N/A,FALSE,"Golf";"Golf Dep2",#N/A,FALSE,"Golf"}</definedName>
    <definedName name="nut" localSheetId="3" hidden="1">{"Golf Assumptions",#N/A,FALSE,"Asu";"Golf PF1",#N/A,FALSE,"Golf";"Golf PF2",#N/A,FALSE,"Golf";"Golf Dep1",#N/A,FALSE,"Golf";"Golf Dep2",#N/A,FALSE,"Golf"}</definedName>
    <definedName name="nut" localSheetId="4" hidden="1">{"Golf Assumptions",#N/A,FALSE,"Asu";"Golf PF1",#N/A,FALSE,"Golf";"Golf PF2",#N/A,FALSE,"Golf";"Golf Dep1",#N/A,FALSE,"Golf";"Golf Dep2",#N/A,FALSE,"Golf"}</definedName>
    <definedName name="nut" localSheetId="5" hidden="1">{"Golf Assumptions",#N/A,FALSE,"Asu";"Golf PF1",#N/A,FALSE,"Golf";"Golf PF2",#N/A,FALSE,"Golf";"Golf Dep1",#N/A,FALSE,"Golf";"Golf Dep2",#N/A,FALSE,"Golf"}</definedName>
    <definedName name="nut" hidden="1">{"Golf Assumptions",#N/A,FALSE,"Asu";"Golf PF1",#N/A,FALSE,"Golf";"Golf PF2",#N/A,FALSE,"Golf";"Golf Dep1",#N/A,FALSE,"Golf";"Golf Dep2",#N/A,FALSE,"Golf"}</definedName>
    <definedName name="ohtori" hidden="1">#REF!</definedName>
    <definedName name="ok" localSheetId="0" hidden="1">{#N/A,#N/A,FALSE,"Eff-SSC2"}</definedName>
    <definedName name="ok" localSheetId="1" hidden="1">{#N/A,#N/A,FALSE,"Eff-SSC2"}</definedName>
    <definedName name="ok" localSheetId="2" hidden="1">{#N/A,#N/A,FALSE,"Eff-SSC2"}</definedName>
    <definedName name="ok" localSheetId="3" hidden="1">{#N/A,#N/A,FALSE,"Eff-SSC2"}</definedName>
    <definedName name="ok" localSheetId="4" hidden="1">{#N/A,#N/A,FALSE,"Eff-SSC2"}</definedName>
    <definedName name="ok" localSheetId="5" hidden="1">{#N/A,#N/A,FALSE,"Eff-SSC2"}</definedName>
    <definedName name="ok" hidden="1">{#N/A,#N/A,FALSE,"Eff-SSC2"}</definedName>
    <definedName name="opooooo" localSheetId="0" hidden="1">{"FB Assumptions",#N/A,FALSE,"Asu";"FB Cashflow 1",#N/A,FALSE,"F&amp;B";"FB Cashflow 2",#N/A,FALSE,"F&amp;B"}</definedName>
    <definedName name="opooooo" localSheetId="1" hidden="1">{"FB Assumptions",#N/A,FALSE,"Asu";"FB Cashflow 1",#N/A,FALSE,"F&amp;B";"FB Cashflow 2",#N/A,FALSE,"F&amp;B"}</definedName>
    <definedName name="opooooo" localSheetId="2" hidden="1">{"FB Assumptions",#N/A,FALSE,"Asu";"FB Cashflow 1",#N/A,FALSE,"F&amp;B";"FB Cashflow 2",#N/A,FALSE,"F&amp;B"}</definedName>
    <definedName name="opooooo" localSheetId="3" hidden="1">{"FB Assumptions",#N/A,FALSE,"Asu";"FB Cashflow 1",#N/A,FALSE,"F&amp;B";"FB Cashflow 2",#N/A,FALSE,"F&amp;B"}</definedName>
    <definedName name="opooooo" localSheetId="4" hidden="1">{"FB Assumptions",#N/A,FALSE,"Asu";"FB Cashflow 1",#N/A,FALSE,"F&amp;B";"FB Cashflow 2",#N/A,FALSE,"F&amp;B"}</definedName>
    <definedName name="opooooo" localSheetId="5" hidden="1">{"FB Assumptions",#N/A,FALSE,"Asu";"FB Cashflow 1",#N/A,FALSE,"F&amp;B";"FB Cashflow 2",#N/A,FALSE,"F&amp;B"}</definedName>
    <definedName name="opooooo" hidden="1">{"FB Assumptions",#N/A,FALSE,"Asu";"FB Cashflow 1",#N/A,FALSE,"F&amp;B";"FB Cashflow 2",#N/A,FALSE,"F&amp;B"}</definedName>
    <definedName name="orawan_ru" localSheetId="0" hidden="1">{"FB Assumptions",#N/A,FALSE,"Asu";"FB Cashflow 1",#N/A,FALSE,"F&amp;B";"FB Cashflow 2",#N/A,FALSE,"F&amp;B"}</definedName>
    <definedName name="orawan_ru" localSheetId="1" hidden="1">{"FB Assumptions",#N/A,FALSE,"Asu";"FB Cashflow 1",#N/A,FALSE,"F&amp;B";"FB Cashflow 2",#N/A,FALSE,"F&amp;B"}</definedName>
    <definedName name="orawan_ru" localSheetId="2" hidden="1">{"FB Assumptions",#N/A,FALSE,"Asu";"FB Cashflow 1",#N/A,FALSE,"F&amp;B";"FB Cashflow 2",#N/A,FALSE,"F&amp;B"}</definedName>
    <definedName name="orawan_ru" localSheetId="3" hidden="1">{"FB Assumptions",#N/A,FALSE,"Asu";"FB Cashflow 1",#N/A,FALSE,"F&amp;B";"FB Cashflow 2",#N/A,FALSE,"F&amp;B"}</definedName>
    <definedName name="orawan_ru" localSheetId="4" hidden="1">{"FB Assumptions",#N/A,FALSE,"Asu";"FB Cashflow 1",#N/A,FALSE,"F&amp;B";"FB Cashflow 2",#N/A,FALSE,"F&amp;B"}</definedName>
    <definedName name="orawan_ru" localSheetId="5" hidden="1">{"FB Assumptions",#N/A,FALSE,"Asu";"FB Cashflow 1",#N/A,FALSE,"F&amp;B";"FB Cashflow 2",#N/A,FALSE,"F&amp;B"}</definedName>
    <definedName name="orawan_ru" hidden="1">{"FB Assumptions",#N/A,FALSE,"Asu";"FB Cashflow 1",#N/A,FALSE,"F&amp;B";"FB Cashflow 2",#N/A,FALSE,"F&amp;B"}</definedName>
    <definedName name="OrderTable" hidden="1">#REF!</definedName>
    <definedName name="p" localSheetId="0" hidden="1">{"AnnualRentRoll",#N/A,FALSE,"RentRoll"}</definedName>
    <definedName name="p" localSheetId="1" hidden="1">{"AnnualRentRoll",#N/A,FALSE,"RentRoll"}</definedName>
    <definedName name="p" localSheetId="2" hidden="1">{"AnnualRentRoll",#N/A,FALSE,"RentRoll"}</definedName>
    <definedName name="p" localSheetId="3" hidden="1">{"AnnualRentRoll",#N/A,FALSE,"RentRoll"}</definedName>
    <definedName name="p" localSheetId="4" hidden="1">{"AnnualRentRoll",#N/A,FALSE,"RentRoll"}</definedName>
    <definedName name="p" localSheetId="5" hidden="1">{"AnnualRentRoll",#N/A,FALSE,"RentRoll"}</definedName>
    <definedName name="p" hidden="1">{"AnnualRentRoll",#N/A,FALSE,"RentRoll"}</definedName>
    <definedName name="pcs" localSheetId="0" hidden="1">{#N/A,#N/A,FALSE,"Eff-SSC2"}</definedName>
    <definedName name="pcs" localSheetId="1" hidden="1">{#N/A,#N/A,FALSE,"Eff-SSC2"}</definedName>
    <definedName name="pcs" localSheetId="2" hidden="1">{#N/A,#N/A,FALSE,"Eff-SSC2"}</definedName>
    <definedName name="pcs" localSheetId="3" hidden="1">{#N/A,#N/A,FALSE,"Eff-SSC2"}</definedName>
    <definedName name="pcs" localSheetId="4" hidden="1">{#N/A,#N/A,FALSE,"Eff-SSC2"}</definedName>
    <definedName name="pcs" localSheetId="5" hidden="1">{#N/A,#N/A,FALSE,"Eff-SSC2"}</definedName>
    <definedName name="pcs" hidden="1">{#N/A,#N/A,FALSE,"Eff-SSC2"}</definedName>
    <definedName name="poi" localSheetId="0" hidden="1">{#N/A,#N/A,FALSE,"Eff-SSC2"}</definedName>
    <definedName name="poi" localSheetId="1" hidden="1">{#N/A,#N/A,FALSE,"Eff-SSC2"}</definedName>
    <definedName name="poi" localSheetId="2" hidden="1">{#N/A,#N/A,FALSE,"Eff-SSC2"}</definedName>
    <definedName name="poi" localSheetId="3" hidden="1">{#N/A,#N/A,FALSE,"Eff-SSC2"}</definedName>
    <definedName name="poi" localSheetId="4" hidden="1">{#N/A,#N/A,FALSE,"Eff-SSC2"}</definedName>
    <definedName name="poi" localSheetId="5" hidden="1">{#N/A,#N/A,FALSE,"Eff-SSC2"}</definedName>
    <definedName name="poi" hidden="1">{#N/A,#N/A,FALSE,"Eff-SSC2"}</definedName>
    <definedName name="pom" hidden="1">#REF!</definedName>
    <definedName name="pp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pp" localSheetId="1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pp" localSheetId="2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pp" localSheetId="3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pp" localSheetId="4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pp" localSheetId="5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pp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_xlnm.Print_Area" localSheetId="4">'7'!$A$1:$T$38</definedName>
    <definedName name="_xlnm.Print_Area" localSheetId="5">'8-9'!$A$1:$K$128</definedName>
    <definedName name="ProdForm" hidden="1">#REF!</definedName>
    <definedName name="Product" hidden="1">#REF!</definedName>
    <definedName name="q" localSheetId="0" hidden="1">{#N/A,#N/A,FALSE,"UNIT";#N/A,#N/A,FALSE,"UNIT";#N/A,#N/A,FALSE,"계정"}</definedName>
    <definedName name="q" localSheetId="1" hidden="1">{#N/A,#N/A,FALSE,"UNIT";#N/A,#N/A,FALSE,"UNIT";#N/A,#N/A,FALSE,"계정"}</definedName>
    <definedName name="q" localSheetId="2" hidden="1">{#N/A,#N/A,FALSE,"UNIT";#N/A,#N/A,FALSE,"UNIT";#N/A,#N/A,FALSE,"계정"}</definedName>
    <definedName name="q" localSheetId="3" hidden="1">{#N/A,#N/A,FALSE,"UNIT";#N/A,#N/A,FALSE,"UNIT";#N/A,#N/A,FALSE,"계정"}</definedName>
    <definedName name="q" localSheetId="4" hidden="1">{#N/A,#N/A,FALSE,"UNIT";#N/A,#N/A,FALSE,"UNIT";#N/A,#N/A,FALSE,"계정"}</definedName>
    <definedName name="q" localSheetId="5" hidden="1">{#N/A,#N/A,FALSE,"UNIT";#N/A,#N/A,FALSE,"UNIT";#N/A,#N/A,FALSE,"계정"}</definedName>
    <definedName name="q" hidden="1">{#N/A,#N/A,FALSE,"UNIT";#N/A,#N/A,FALSE,"UNIT";#N/A,#N/A,FALSE,"계정"}</definedName>
    <definedName name="qa" localSheetId="0" hidden="1">{#N/A,#N/A,FALSE,"Monthly Rate By Activity";#N/A,#N/A,FALSE,"Hourly Rate By Activity";#N/A,#N/A,FALSE,"Monthly Rate By Custom Resource";#N/A,#N/A,FALSE,"Hourly Rate By Custom Resource"}</definedName>
    <definedName name="qa" localSheetId="1" hidden="1">{#N/A,#N/A,FALSE,"Monthly Rate By Activity";#N/A,#N/A,FALSE,"Hourly Rate By Activity";#N/A,#N/A,FALSE,"Monthly Rate By Custom Resource";#N/A,#N/A,FALSE,"Hourly Rate By Custom Resource"}</definedName>
    <definedName name="qa" localSheetId="2" hidden="1">{#N/A,#N/A,FALSE,"Monthly Rate By Activity";#N/A,#N/A,FALSE,"Hourly Rate By Activity";#N/A,#N/A,FALSE,"Monthly Rate By Custom Resource";#N/A,#N/A,FALSE,"Hourly Rate By Custom Resource"}</definedName>
    <definedName name="qa" localSheetId="3" hidden="1">{#N/A,#N/A,FALSE,"Monthly Rate By Activity";#N/A,#N/A,FALSE,"Hourly Rate By Activity";#N/A,#N/A,FALSE,"Monthly Rate By Custom Resource";#N/A,#N/A,FALSE,"Hourly Rate By Custom Resource"}</definedName>
    <definedName name="qa" localSheetId="4" hidden="1">{#N/A,#N/A,FALSE,"Monthly Rate By Activity";#N/A,#N/A,FALSE,"Hourly Rate By Activity";#N/A,#N/A,FALSE,"Monthly Rate By Custom Resource";#N/A,#N/A,FALSE,"Hourly Rate By Custom Resource"}</definedName>
    <definedName name="qa" localSheetId="5" hidden="1">{#N/A,#N/A,FALSE,"Monthly Rate By Activity";#N/A,#N/A,FALSE,"Hourly Rate By Activity";#N/A,#N/A,FALSE,"Monthly Rate By Custom Resource";#N/A,#N/A,FALSE,"Hourly Rate By Custom Resource"}</definedName>
    <definedName name="qa" hidden="1">{#N/A,#N/A,FALSE,"Monthly Rate By Activity";#N/A,#N/A,FALSE,"Hourly Rate By Activity";#N/A,#N/A,FALSE,"Monthly Rate By Custom Resource";#N/A,#N/A,FALSE,"Hourly Rate By Custom Resource"}</definedName>
    <definedName name="qed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qq" localSheetId="0" hidden="1">{#N/A,#N/A,FALSE,"LoanAssumptions"}</definedName>
    <definedName name="qqq" localSheetId="1" hidden="1">{#N/A,#N/A,FALSE,"LoanAssumptions"}</definedName>
    <definedName name="qqq" localSheetId="2" hidden="1">{#N/A,#N/A,FALSE,"LoanAssumptions"}</definedName>
    <definedName name="qqq" localSheetId="3" hidden="1">{#N/A,#N/A,FALSE,"LoanAssumptions"}</definedName>
    <definedName name="qqq" localSheetId="4" hidden="1">{#N/A,#N/A,FALSE,"LoanAssumptions"}</definedName>
    <definedName name="qqq" localSheetId="5" hidden="1">{#N/A,#N/A,FALSE,"LoanAssumptions"}</definedName>
    <definedName name="qqq" hidden="1">{#N/A,#N/A,FALSE,"LoanAssumptions"}</definedName>
    <definedName name="QQQQ" localSheetId="0" hidden="1">{"AnnualRentRoll",#N/A,FALSE,"RentRoll"}</definedName>
    <definedName name="QQQQ" localSheetId="1" hidden="1">{"AnnualRentRoll",#N/A,FALSE,"RentRoll"}</definedName>
    <definedName name="QQQQ" localSheetId="2" hidden="1">{"AnnualRentRoll",#N/A,FALSE,"RentRoll"}</definedName>
    <definedName name="QQQQ" localSheetId="3" hidden="1">{"AnnualRentRoll",#N/A,FALSE,"RentRoll"}</definedName>
    <definedName name="QQQQ" localSheetId="4" hidden="1">{"AnnualRentRoll",#N/A,FALSE,"RentRoll"}</definedName>
    <definedName name="QQQQ" localSheetId="5" hidden="1">{"AnnualRentRoll",#N/A,FALSE,"RentRoll"}</definedName>
    <definedName name="QQQQ" hidden="1">{"AnnualRentRoll",#N/A,FALSE,"RentRoll"}</definedName>
    <definedName name="qw" hidden="1">#REF!</definedName>
    <definedName name="RCArea" hidden="1">#REF!</definedName>
    <definedName name="rebate" localSheetId="0" hidden="1">{"'Sheet1'!$L$16"}</definedName>
    <definedName name="rebate" localSheetId="1" hidden="1">{"'Sheet1'!$L$16"}</definedName>
    <definedName name="rebate" localSheetId="2" hidden="1">{"'Sheet1'!$L$16"}</definedName>
    <definedName name="rebate" localSheetId="3" hidden="1">{"'Sheet1'!$L$16"}</definedName>
    <definedName name="rebate" localSheetId="4" hidden="1">{"'Sheet1'!$L$16"}</definedName>
    <definedName name="rebate" localSheetId="5" hidden="1">{"'Sheet1'!$L$16"}</definedName>
    <definedName name="rebate" hidden="1">{"'Sheet1'!$L$16"}</definedName>
    <definedName name="RECON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JE_Owner" localSheetId="0" hidden="1">{"Book Income",#N/A,FALSE,"B&amp;T";"Taxable Income",#N/A,FALSE,"B&amp;T"}</definedName>
    <definedName name="RJE_Owner" localSheetId="1" hidden="1">{"Book Income",#N/A,FALSE,"B&amp;T";"Taxable Income",#N/A,FALSE,"B&amp;T"}</definedName>
    <definedName name="RJE_Owner" localSheetId="2" hidden="1">{"Book Income",#N/A,FALSE,"B&amp;T";"Taxable Income",#N/A,FALSE,"B&amp;T"}</definedName>
    <definedName name="RJE_Owner" localSheetId="3" hidden="1">{"Book Income",#N/A,FALSE,"B&amp;T";"Taxable Income",#N/A,FALSE,"B&amp;T"}</definedName>
    <definedName name="RJE_Owner" localSheetId="4" hidden="1">{"Book Income",#N/A,FALSE,"B&amp;T";"Taxable Income",#N/A,FALSE,"B&amp;T"}</definedName>
    <definedName name="RJE_Owner" localSheetId="5" hidden="1">{"Book Income",#N/A,FALSE,"B&amp;T";"Taxable Income",#N/A,FALSE,"B&amp;T"}</definedName>
    <definedName name="RJE_Owner" hidden="1">{"Book Income",#N/A,FALSE,"B&amp;T";"Taxable Income",#N/A,FALSE,"B&amp;T"}</definedName>
    <definedName name="rrr" localSheetId="0" hidden="1">{"MonthlyRentRoll",#N/A,FALSE,"RentRoll"}</definedName>
    <definedName name="rrr" localSheetId="1" hidden="1">{"MonthlyRentRoll",#N/A,FALSE,"RentRoll"}</definedName>
    <definedName name="rrr" localSheetId="2" hidden="1">{"MonthlyRentRoll",#N/A,FALSE,"RentRoll"}</definedName>
    <definedName name="rrr" localSheetId="3" hidden="1">{"MonthlyRentRoll",#N/A,FALSE,"RentRoll"}</definedName>
    <definedName name="rrr" localSheetId="4" hidden="1">{"MonthlyRentRoll",#N/A,FALSE,"RentRoll"}</definedName>
    <definedName name="rrr" localSheetId="5" hidden="1">{"MonthlyRentRoll",#N/A,FALSE,"RentRoll"}</definedName>
    <definedName name="rrr" hidden="1">{"MonthlyRentRoll",#N/A,FALSE,"RentRoll"}</definedName>
    <definedName name="RRRR" localSheetId="0" hidden="1">{#N/A,#N/A,FALSE,"ExitStratigy"}</definedName>
    <definedName name="RRRR" localSheetId="1" hidden="1">{#N/A,#N/A,FALSE,"ExitStratigy"}</definedName>
    <definedName name="RRRR" localSheetId="2" hidden="1">{#N/A,#N/A,FALSE,"ExitStratigy"}</definedName>
    <definedName name="RRRR" localSheetId="3" hidden="1">{#N/A,#N/A,FALSE,"ExitStratigy"}</definedName>
    <definedName name="RRRR" localSheetId="4" hidden="1">{#N/A,#N/A,FALSE,"ExitStratigy"}</definedName>
    <definedName name="RRRR" localSheetId="5" hidden="1">{#N/A,#N/A,FALSE,"ExitStratigy"}</definedName>
    <definedName name="RRRR" hidden="1">{#N/A,#N/A,FALSE,"ExitStratigy"}</definedName>
    <definedName name="rung" localSheetId="0" hidden="1">{#N/A,#N/A,FALSE,"Eff-SSC2"}</definedName>
    <definedName name="rung" localSheetId="1" hidden="1">{#N/A,#N/A,FALSE,"Eff-SSC2"}</definedName>
    <definedName name="rung" localSheetId="2" hidden="1">{#N/A,#N/A,FALSE,"Eff-SSC2"}</definedName>
    <definedName name="rung" localSheetId="3" hidden="1">{#N/A,#N/A,FALSE,"Eff-SSC2"}</definedName>
    <definedName name="rung" localSheetId="4" hidden="1">{#N/A,#N/A,FALSE,"Eff-SSC2"}</definedName>
    <definedName name="rung" localSheetId="5" hidden="1">{#N/A,#N/A,FALSE,"Eff-SSC2"}</definedName>
    <definedName name="rung" hidden="1">{#N/A,#N/A,FALSE,"Eff-SSC2"}</definedName>
    <definedName name="sales" hidden="1">#REF!</definedName>
    <definedName name="sd" localSheetId="0" hidden="1">{"AnnualRentRoll",#N/A,FALSE,"RentRoll"}</definedName>
    <definedName name="sd" localSheetId="1" hidden="1">{"AnnualRentRoll",#N/A,FALSE,"RentRoll"}</definedName>
    <definedName name="sd" localSheetId="2" hidden="1">{"AnnualRentRoll",#N/A,FALSE,"RentRoll"}</definedName>
    <definedName name="sd" localSheetId="3" hidden="1">{"AnnualRentRoll",#N/A,FALSE,"RentRoll"}</definedName>
    <definedName name="sd" localSheetId="4" hidden="1">{"AnnualRentRoll",#N/A,FALSE,"RentRoll"}</definedName>
    <definedName name="sd" localSheetId="5" hidden="1">{"AnnualRentRoll",#N/A,FALSE,"RentRoll"}</definedName>
    <definedName name="sd" hidden="1">{"AnnualRentRoll",#N/A,FALSE,"RentRoll"}</definedName>
    <definedName name="sdfd" localSheetId="0" hidden="1">{"Book Income",#N/A,FALSE,"B&amp;T";"Taxable Income",#N/A,FALSE,"B&amp;T"}</definedName>
    <definedName name="sdfd" localSheetId="1" hidden="1">{"Book Income",#N/A,FALSE,"B&amp;T";"Taxable Income",#N/A,FALSE,"B&amp;T"}</definedName>
    <definedName name="sdfd" localSheetId="2" hidden="1">{"Book Income",#N/A,FALSE,"B&amp;T";"Taxable Income",#N/A,FALSE,"B&amp;T"}</definedName>
    <definedName name="sdfd" localSheetId="3" hidden="1">{"Book Income",#N/A,FALSE,"B&amp;T";"Taxable Income",#N/A,FALSE,"B&amp;T"}</definedName>
    <definedName name="sdfd" localSheetId="4" hidden="1">{"Book Income",#N/A,FALSE,"B&amp;T";"Taxable Income",#N/A,FALSE,"B&amp;T"}</definedName>
    <definedName name="sdfd" localSheetId="5" hidden="1">{"Book Income",#N/A,FALSE,"B&amp;T";"Taxable Income",#N/A,FALSE,"B&amp;T"}</definedName>
    <definedName name="sdfd" hidden="1">{"Book Income",#N/A,FALSE,"B&amp;T";"Taxable Income",#N/A,FALSE,"B&amp;T"}</definedName>
    <definedName name="SDX" localSheetId="0" hidden="1">{#N/A,#N/A,FALSE,"UNIT";#N/A,#N/A,FALSE,"UNIT";#N/A,#N/A,FALSE,"계정"}</definedName>
    <definedName name="SDX" localSheetId="1" hidden="1">{#N/A,#N/A,FALSE,"UNIT";#N/A,#N/A,FALSE,"UNIT";#N/A,#N/A,FALSE,"계정"}</definedName>
    <definedName name="SDX" localSheetId="2" hidden="1">{#N/A,#N/A,FALSE,"UNIT";#N/A,#N/A,FALSE,"UNIT";#N/A,#N/A,FALSE,"계정"}</definedName>
    <definedName name="SDX" localSheetId="3" hidden="1">{#N/A,#N/A,FALSE,"UNIT";#N/A,#N/A,FALSE,"UNIT";#N/A,#N/A,FALSE,"계정"}</definedName>
    <definedName name="SDX" localSheetId="4" hidden="1">{#N/A,#N/A,FALSE,"UNIT";#N/A,#N/A,FALSE,"UNIT";#N/A,#N/A,FALSE,"계정"}</definedName>
    <definedName name="SDX" localSheetId="5" hidden="1">{#N/A,#N/A,FALSE,"UNIT";#N/A,#N/A,FALSE,"UNIT";#N/A,#N/A,FALSE,"계정"}</definedName>
    <definedName name="SDX" hidden="1">{#N/A,#N/A,FALSE,"UNIT";#N/A,#N/A,FALSE,"UNIT";#N/A,#N/A,FALSE,"계정"}</definedName>
    <definedName name="SFSDF" localSheetId="0" hidden="1">{#N/A,#N/A,FALSE,"UNIT";#N/A,#N/A,FALSE,"UNIT";#N/A,#N/A,FALSE,"계정"}</definedName>
    <definedName name="SFSDF" localSheetId="1" hidden="1">{#N/A,#N/A,FALSE,"UNIT";#N/A,#N/A,FALSE,"UNIT";#N/A,#N/A,FALSE,"계정"}</definedName>
    <definedName name="SFSDF" localSheetId="2" hidden="1">{#N/A,#N/A,FALSE,"UNIT";#N/A,#N/A,FALSE,"UNIT";#N/A,#N/A,FALSE,"계정"}</definedName>
    <definedName name="SFSDF" localSheetId="3" hidden="1">{#N/A,#N/A,FALSE,"UNIT";#N/A,#N/A,FALSE,"UNIT";#N/A,#N/A,FALSE,"계정"}</definedName>
    <definedName name="SFSDF" localSheetId="4" hidden="1">{#N/A,#N/A,FALSE,"UNIT";#N/A,#N/A,FALSE,"UNIT";#N/A,#N/A,FALSE,"계정"}</definedName>
    <definedName name="SFSDF" localSheetId="5" hidden="1">{#N/A,#N/A,FALSE,"UNIT";#N/A,#N/A,FALSE,"UNIT";#N/A,#N/A,FALSE,"계정"}</definedName>
    <definedName name="SFSDF" hidden="1">{#N/A,#N/A,FALSE,"UNIT";#N/A,#N/A,FALSE,"UNIT";#N/A,#N/A,FALSE,"계정"}</definedName>
    <definedName name="sfsfs" hidden="1">#REF!</definedName>
    <definedName name="sort" localSheetId="0" hidden="1">{"AnnualRentRoll",#N/A,FALSE,"RentRoll"}</definedName>
    <definedName name="sort" localSheetId="1" hidden="1">{"AnnualRentRoll",#N/A,FALSE,"RentRoll"}</definedName>
    <definedName name="sort" localSheetId="2" hidden="1">{"AnnualRentRoll",#N/A,FALSE,"RentRoll"}</definedName>
    <definedName name="sort" localSheetId="3" hidden="1">{"AnnualRentRoll",#N/A,FALSE,"RentRoll"}</definedName>
    <definedName name="sort" localSheetId="4" hidden="1">{"AnnualRentRoll",#N/A,FALSE,"RentRoll"}</definedName>
    <definedName name="sort" localSheetId="5" hidden="1">{"AnnualRentRoll",#N/A,FALSE,"RentRoll"}</definedName>
    <definedName name="sort" hidden="1">{"AnnualRentRoll",#N/A,FALSE,"RentRoll"}</definedName>
    <definedName name="sortwithdraw" localSheetId="0" hidden="1">{"AnnualRentRoll",#N/A,FALSE,"RentRoll"}</definedName>
    <definedName name="sortwithdraw" localSheetId="1" hidden="1">{"AnnualRentRoll",#N/A,FALSE,"RentRoll"}</definedName>
    <definedName name="sortwithdraw" localSheetId="2" hidden="1">{"AnnualRentRoll",#N/A,FALSE,"RentRoll"}</definedName>
    <definedName name="sortwithdraw" localSheetId="3" hidden="1">{"AnnualRentRoll",#N/A,FALSE,"RentRoll"}</definedName>
    <definedName name="sortwithdraw" localSheetId="4" hidden="1">{"AnnualRentRoll",#N/A,FALSE,"RentRoll"}</definedName>
    <definedName name="sortwithdraw" localSheetId="5" hidden="1">{"AnnualRentRoll",#N/A,FALSE,"RentRoll"}</definedName>
    <definedName name="sortwithdraw" hidden="1">{"AnnualRentRoll",#N/A,FALSE,"RentRoll"}</definedName>
    <definedName name="SpecialPrice" hidden="1">#REF!</definedName>
    <definedName name="ss" localSheetId="0" hidden="1">{"MonthlyRentRoll",#N/A,FALSE,"RentRoll"}</definedName>
    <definedName name="ss" localSheetId="1" hidden="1">{"MonthlyRentRoll",#N/A,FALSE,"RentRoll"}</definedName>
    <definedName name="ss" localSheetId="2" hidden="1">{"MonthlyRentRoll",#N/A,FALSE,"RentRoll"}</definedName>
    <definedName name="ss" localSheetId="3" hidden="1">{"MonthlyRentRoll",#N/A,FALSE,"RentRoll"}</definedName>
    <definedName name="ss" localSheetId="4" hidden="1">{"MonthlyRentRoll",#N/A,FALSE,"RentRoll"}</definedName>
    <definedName name="ss" localSheetId="5" hidden="1">{"MonthlyRentRoll",#N/A,FALSE,"RentRoll"}</definedName>
    <definedName name="ss" hidden="1">{"MonthlyRentRoll",#N/A,FALSE,"RentRoll"}</definedName>
    <definedName name="sss" localSheetId="0" hidden="1">{"AnnualRentRoll",#N/A,FALSE,"RentRoll"}</definedName>
    <definedName name="sss" localSheetId="1" hidden="1">{"AnnualRentRoll",#N/A,FALSE,"RentRoll"}</definedName>
    <definedName name="sss" localSheetId="2" hidden="1">{"AnnualRentRoll",#N/A,FALSE,"RentRoll"}</definedName>
    <definedName name="sss" localSheetId="3" hidden="1">{"AnnualRentRoll",#N/A,FALSE,"RentRoll"}</definedName>
    <definedName name="sss" localSheetId="4" hidden="1">{"AnnualRentRoll",#N/A,FALSE,"RentRoll"}</definedName>
    <definedName name="sss" localSheetId="5" hidden="1">{"AnnualRentRoll",#N/A,FALSE,"RentRoll"}</definedName>
    <definedName name="sss" hidden="1">{"AnnualRentRoll",#N/A,FALSE,"RentRoll"}</definedName>
    <definedName name="ssss" localSheetId="0" hidden="1">{"Golf Assumptions",#N/A,FALSE,"Asu";"Golf PF1",#N/A,FALSE,"Golf";"Golf PF2",#N/A,FALSE,"Golf";"Golf Dep1",#N/A,FALSE,"Golf";"Golf Dep2",#N/A,FALSE,"Golf"}</definedName>
    <definedName name="ssss" localSheetId="1" hidden="1">{"Golf Assumptions",#N/A,FALSE,"Asu";"Golf PF1",#N/A,FALSE,"Golf";"Golf PF2",#N/A,FALSE,"Golf";"Golf Dep1",#N/A,FALSE,"Golf";"Golf Dep2",#N/A,FALSE,"Golf"}</definedName>
    <definedName name="ssss" localSheetId="2" hidden="1">{"Golf Assumptions",#N/A,FALSE,"Asu";"Golf PF1",#N/A,FALSE,"Golf";"Golf PF2",#N/A,FALSE,"Golf";"Golf Dep1",#N/A,FALSE,"Golf";"Golf Dep2",#N/A,FALSE,"Golf"}</definedName>
    <definedName name="ssss" localSheetId="3" hidden="1">{"Golf Assumptions",#N/A,FALSE,"Asu";"Golf PF1",#N/A,FALSE,"Golf";"Golf PF2",#N/A,FALSE,"Golf";"Golf Dep1",#N/A,FALSE,"Golf";"Golf Dep2",#N/A,FALSE,"Golf"}</definedName>
    <definedName name="ssss" localSheetId="4" hidden="1">{"Golf Assumptions",#N/A,FALSE,"Asu";"Golf PF1",#N/A,FALSE,"Golf";"Golf PF2",#N/A,FALSE,"Golf";"Golf Dep1",#N/A,FALSE,"Golf";"Golf Dep2",#N/A,FALSE,"Golf"}</definedName>
    <definedName name="ssss" localSheetId="5" hidden="1">{"Golf Assumptions",#N/A,FALSE,"Asu";"Golf PF1",#N/A,FALSE,"Golf";"Golf PF2",#N/A,FALSE,"Golf";"Golf Dep1",#N/A,FALSE,"Golf";"Golf Dep2",#N/A,FALSE,"Golf"}</definedName>
    <definedName name="ssss" hidden="1">{"Golf Assumptions",#N/A,FALSE,"Asu";"Golf PF1",#N/A,FALSE,"Golf";"Golf PF2",#N/A,FALSE,"Golf";"Golf Dep1",#N/A,FALSE,"Golf";"Golf Dep2",#N/A,FALSE,"Golf"}</definedName>
    <definedName name="staffing2" localSheetId="0" hidden="1">{#N/A,#N/A,FALSE,"Assessment";#N/A,#N/A,FALSE,"Staffing";#N/A,#N/A,FALSE,"Hires";#N/A,#N/A,FALSE,"Assumptions"}</definedName>
    <definedName name="staffing2" localSheetId="1" hidden="1">{#N/A,#N/A,FALSE,"Assessment";#N/A,#N/A,FALSE,"Staffing";#N/A,#N/A,FALSE,"Hires";#N/A,#N/A,FALSE,"Assumptions"}</definedName>
    <definedName name="staffing2" localSheetId="2" hidden="1">{#N/A,#N/A,FALSE,"Assessment";#N/A,#N/A,FALSE,"Staffing";#N/A,#N/A,FALSE,"Hires";#N/A,#N/A,FALSE,"Assumptions"}</definedName>
    <definedName name="staffing2" localSheetId="3" hidden="1">{#N/A,#N/A,FALSE,"Assessment";#N/A,#N/A,FALSE,"Staffing";#N/A,#N/A,FALSE,"Hires";#N/A,#N/A,FALSE,"Assumptions"}</definedName>
    <definedName name="staffing2" localSheetId="4" hidden="1">{#N/A,#N/A,FALSE,"Assessment";#N/A,#N/A,FALSE,"Staffing";#N/A,#N/A,FALSE,"Hires";#N/A,#N/A,FALSE,"Assumptions"}</definedName>
    <definedName name="staffing2" localSheetId="5" hidden="1">{#N/A,#N/A,FALSE,"Assessment";#N/A,#N/A,FALSE,"Staffing";#N/A,#N/A,FALSE,"Hires";#N/A,#N/A,FALSE,"Assumptions"}</definedName>
    <definedName name="staffing2" hidden="1">{#N/A,#N/A,FALSE,"Assessment";#N/A,#N/A,FALSE,"Staffing";#N/A,#N/A,FALSE,"Hires";#N/A,#N/A,FALSE,"Assumptions"}</definedName>
    <definedName name="Staffing3" localSheetId="0" hidden="1">{#N/A,#N/A,FALSE,"Assessment";#N/A,#N/A,FALSE,"Staffing";#N/A,#N/A,FALSE,"Hires";#N/A,#N/A,FALSE,"Assumptions"}</definedName>
    <definedName name="Staffing3" localSheetId="1" hidden="1">{#N/A,#N/A,FALSE,"Assessment";#N/A,#N/A,FALSE,"Staffing";#N/A,#N/A,FALSE,"Hires";#N/A,#N/A,FALSE,"Assumptions"}</definedName>
    <definedName name="Staffing3" localSheetId="2" hidden="1">{#N/A,#N/A,FALSE,"Assessment";#N/A,#N/A,FALSE,"Staffing";#N/A,#N/A,FALSE,"Hires";#N/A,#N/A,FALSE,"Assumptions"}</definedName>
    <definedName name="Staffing3" localSheetId="3" hidden="1">{#N/A,#N/A,FALSE,"Assessment";#N/A,#N/A,FALSE,"Staffing";#N/A,#N/A,FALSE,"Hires";#N/A,#N/A,FALSE,"Assumptions"}</definedName>
    <definedName name="Staffing3" localSheetId="4" hidden="1">{#N/A,#N/A,FALSE,"Assessment";#N/A,#N/A,FALSE,"Staffing";#N/A,#N/A,FALSE,"Hires";#N/A,#N/A,FALSE,"Assumptions"}</definedName>
    <definedName name="Staffing3" localSheetId="5" hidden="1">{#N/A,#N/A,FALSE,"Assessment";#N/A,#N/A,FALSE,"Staffing";#N/A,#N/A,FALSE,"Hires";#N/A,#N/A,FALSE,"Assumptions"}</definedName>
    <definedName name="Staffing3" hidden="1">{#N/A,#N/A,FALSE,"Assessment";#N/A,#N/A,FALSE,"Staffing";#N/A,#N/A,FALSE,"Hires";#N/A,#N/A,FALSE,"Assumptions"}</definedName>
    <definedName name="table1_out1" hidden="1">#REF!</definedName>
    <definedName name="taxcal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B18.0" hidden="1">#REF!</definedName>
    <definedName name="TB9.19" hidden="1">#REF!</definedName>
    <definedName name="tbl_ProdInfo" hidden="1">#REF!</definedName>
    <definedName name="TBs" localSheetId="0" hidden="1">#REF!</definedName>
    <definedName name="TBs" localSheetId="1" hidden="1">#REF!</definedName>
    <definedName name="TBs" localSheetId="2" hidden="1">#REF!</definedName>
    <definedName name="TBs" localSheetId="3" hidden="1">#REF!</definedName>
    <definedName name="TBs" localSheetId="4" hidden="1">#REF!</definedName>
    <definedName name="TBs" localSheetId="5" hidden="1">#REF!</definedName>
    <definedName name="TBs" hidden="1">#REF!</definedName>
    <definedName name="Temp_2" localSheetId="0" hidden="1">{#N/A,#N/A,FALSE,"Assessment";#N/A,#N/A,FALSE,"Staffing";#N/A,#N/A,FALSE,"Hires";#N/A,#N/A,FALSE,"Assumptions"}</definedName>
    <definedName name="Temp_2" localSheetId="1" hidden="1">{#N/A,#N/A,FALSE,"Assessment";#N/A,#N/A,FALSE,"Staffing";#N/A,#N/A,FALSE,"Hires";#N/A,#N/A,FALSE,"Assumptions"}</definedName>
    <definedName name="Temp_2" localSheetId="2" hidden="1">{#N/A,#N/A,FALSE,"Assessment";#N/A,#N/A,FALSE,"Staffing";#N/A,#N/A,FALSE,"Hires";#N/A,#N/A,FALSE,"Assumptions"}</definedName>
    <definedName name="Temp_2" localSheetId="3" hidden="1">{#N/A,#N/A,FALSE,"Assessment";#N/A,#N/A,FALSE,"Staffing";#N/A,#N/A,FALSE,"Hires";#N/A,#N/A,FALSE,"Assumptions"}</definedName>
    <definedName name="Temp_2" localSheetId="4" hidden="1">{#N/A,#N/A,FALSE,"Assessment";#N/A,#N/A,FALSE,"Staffing";#N/A,#N/A,FALSE,"Hires";#N/A,#N/A,FALSE,"Assumptions"}</definedName>
    <definedName name="Temp_2" localSheetId="5" hidden="1">{#N/A,#N/A,FALSE,"Assessment";#N/A,#N/A,FALSE,"Staffing";#N/A,#N/A,FALSE,"Hires";#N/A,#N/A,FALSE,"Assumptions"}</definedName>
    <definedName name="Temp_2" hidden="1">{#N/A,#N/A,FALSE,"Assessment";#N/A,#N/A,FALSE,"Staffing";#N/A,#N/A,FALSE,"Hires";#N/A,#N/A,FALSE,"Assumptions"}</definedName>
    <definedName name="Temp_3" localSheetId="0" hidden="1">{#N/A,#N/A,FALSE,"Assessment";#N/A,#N/A,FALSE,"Staffing";#N/A,#N/A,FALSE,"Hires";#N/A,#N/A,FALSE,"Assumptions"}</definedName>
    <definedName name="Temp_3" localSheetId="1" hidden="1">{#N/A,#N/A,FALSE,"Assessment";#N/A,#N/A,FALSE,"Staffing";#N/A,#N/A,FALSE,"Hires";#N/A,#N/A,FALSE,"Assumptions"}</definedName>
    <definedName name="Temp_3" localSheetId="2" hidden="1">{#N/A,#N/A,FALSE,"Assessment";#N/A,#N/A,FALSE,"Staffing";#N/A,#N/A,FALSE,"Hires";#N/A,#N/A,FALSE,"Assumptions"}</definedName>
    <definedName name="Temp_3" localSheetId="3" hidden="1">{#N/A,#N/A,FALSE,"Assessment";#N/A,#N/A,FALSE,"Staffing";#N/A,#N/A,FALSE,"Hires";#N/A,#N/A,FALSE,"Assumptions"}</definedName>
    <definedName name="Temp_3" localSheetId="4" hidden="1">{#N/A,#N/A,FALSE,"Assessment";#N/A,#N/A,FALSE,"Staffing";#N/A,#N/A,FALSE,"Hires";#N/A,#N/A,FALSE,"Assumptions"}</definedName>
    <definedName name="Temp_3" localSheetId="5" hidden="1">{#N/A,#N/A,FALSE,"Assessment";#N/A,#N/A,FALSE,"Staffing";#N/A,#N/A,FALSE,"Hires";#N/A,#N/A,FALSE,"Assumptions"}</definedName>
    <definedName name="Temp_3" hidden="1">{#N/A,#N/A,FALSE,"Assessment";#N/A,#N/A,FALSE,"Staffing";#N/A,#N/A,FALSE,"Hires";#N/A,#N/A,FALSE,"Assumptions"}</definedName>
    <definedName name="TLA.028" hidden="1">#REF!</definedName>
    <definedName name="TLA.056" hidden="1">#REF!</definedName>
    <definedName name="ttt" localSheetId="0" hidden="1">{"MonthlyRentRoll",#N/A,FALSE,"RentRoll"}</definedName>
    <definedName name="ttt" localSheetId="1" hidden="1">{"MonthlyRentRoll",#N/A,FALSE,"RentRoll"}</definedName>
    <definedName name="ttt" localSheetId="2" hidden="1">{"MonthlyRentRoll",#N/A,FALSE,"RentRoll"}</definedName>
    <definedName name="ttt" localSheetId="3" hidden="1">{"MonthlyRentRoll",#N/A,FALSE,"RentRoll"}</definedName>
    <definedName name="ttt" localSheetId="4" hidden="1">{"MonthlyRentRoll",#N/A,FALSE,"RentRoll"}</definedName>
    <definedName name="ttt" localSheetId="5" hidden="1">{"MonthlyRentRoll",#N/A,FALSE,"RentRoll"}</definedName>
    <definedName name="ttt" hidden="1">{"MonthlyRentRoll",#N/A,FALSE,"RentRoll"}</definedName>
    <definedName name="uh" localSheetId="0" hidden="1">{#N/A,#N/A,FALSE,"OperatingAssumptions"}</definedName>
    <definedName name="uh" localSheetId="1" hidden="1">{#N/A,#N/A,FALSE,"OperatingAssumptions"}</definedName>
    <definedName name="uh" localSheetId="2" hidden="1">{#N/A,#N/A,FALSE,"OperatingAssumptions"}</definedName>
    <definedName name="uh" localSheetId="3" hidden="1">{#N/A,#N/A,FALSE,"OperatingAssumptions"}</definedName>
    <definedName name="uh" localSheetId="4" hidden="1">{#N/A,#N/A,FALSE,"OperatingAssumptions"}</definedName>
    <definedName name="uh" localSheetId="5" hidden="1">{#N/A,#N/A,FALSE,"OperatingAssumptions"}</definedName>
    <definedName name="uh" hidden="1">{#N/A,#N/A,FALSE,"OperatingAssumptions"}</definedName>
    <definedName name="uu" localSheetId="0" hidden="1">{#N/A,#N/A,FALSE,"빌딩claim율";#N/A,#N/A,FALSE,"전력CLAIM율";#N/A,#N/A,FALSE,"SVC산업CLAIM"}</definedName>
    <definedName name="uu" localSheetId="1" hidden="1">{#N/A,#N/A,FALSE,"빌딩claim율";#N/A,#N/A,FALSE,"전력CLAIM율";#N/A,#N/A,FALSE,"SVC산업CLAIM"}</definedName>
    <definedName name="uu" localSheetId="2" hidden="1">{#N/A,#N/A,FALSE,"빌딩claim율";#N/A,#N/A,FALSE,"전력CLAIM율";#N/A,#N/A,FALSE,"SVC산업CLAIM"}</definedName>
    <definedName name="uu" localSheetId="3" hidden="1">{#N/A,#N/A,FALSE,"빌딩claim율";#N/A,#N/A,FALSE,"전력CLAIM율";#N/A,#N/A,FALSE,"SVC산업CLAIM"}</definedName>
    <definedName name="uu" localSheetId="4" hidden="1">{#N/A,#N/A,FALSE,"빌딩claim율";#N/A,#N/A,FALSE,"전력CLAIM율";#N/A,#N/A,FALSE,"SVC산업CLAIM"}</definedName>
    <definedName name="uu" localSheetId="5" hidden="1">{#N/A,#N/A,FALSE,"빌딩claim율";#N/A,#N/A,FALSE,"전력CLAIM율";#N/A,#N/A,FALSE,"SVC산업CLAIM"}</definedName>
    <definedName name="uu" hidden="1">{#N/A,#N/A,FALSE,"빌딩claim율";#N/A,#N/A,FALSE,"전력CLAIM율";#N/A,#N/A,FALSE,"SVC산업CLAIM"}</definedName>
    <definedName name="v" localSheetId="0" hidden="1">{"'Sheet1'!$L$16"}</definedName>
    <definedName name="v" localSheetId="1" hidden="1">{"'Sheet1'!$L$16"}</definedName>
    <definedName name="v" localSheetId="2" hidden="1">{"'Sheet1'!$L$16"}</definedName>
    <definedName name="v" localSheetId="3" hidden="1">{"'Sheet1'!$L$16"}</definedName>
    <definedName name="v" localSheetId="4" hidden="1">{"'Sheet1'!$L$16"}</definedName>
    <definedName name="v" localSheetId="5" hidden="1">{"'Sheet1'!$L$16"}</definedName>
    <definedName name="v" hidden="1">{"'Sheet1'!$L$16"}</definedName>
    <definedName name="VATM" localSheetId="0" hidden="1">{"'Sheet1'!$L$16"}</definedName>
    <definedName name="VATM" localSheetId="1" hidden="1">{"'Sheet1'!$L$16"}</definedName>
    <definedName name="VATM" localSheetId="2" hidden="1">{"'Sheet1'!$L$16"}</definedName>
    <definedName name="VATM" localSheetId="3" hidden="1">{"'Sheet1'!$L$16"}</definedName>
    <definedName name="VATM" localSheetId="4" hidden="1">{"'Sheet1'!$L$16"}</definedName>
    <definedName name="VATM" localSheetId="5" hidden="1">{"'Sheet1'!$L$16"}</definedName>
    <definedName name="VATM" hidden="1">{"'Sheet1'!$L$16"}</definedName>
    <definedName name="week34" localSheetId="0" hidden="1">{#N/A,#N/A,FALSE,"Eff-SSC2"}</definedName>
    <definedName name="week34" localSheetId="1" hidden="1">{#N/A,#N/A,FALSE,"Eff-SSC2"}</definedName>
    <definedName name="week34" localSheetId="2" hidden="1">{#N/A,#N/A,FALSE,"Eff-SSC2"}</definedName>
    <definedName name="week34" localSheetId="3" hidden="1">{#N/A,#N/A,FALSE,"Eff-SSC2"}</definedName>
    <definedName name="week34" localSheetId="4" hidden="1">{#N/A,#N/A,FALSE,"Eff-SSC2"}</definedName>
    <definedName name="week34" localSheetId="5" hidden="1">{#N/A,#N/A,FALSE,"Eff-SSC2"}</definedName>
    <definedName name="week34" hidden="1">{#N/A,#N/A,FALSE,"Eff-SSC2"}</definedName>
    <definedName name="week35" localSheetId="0" hidden="1">{#N/A,#N/A,FALSE,"Eff-SSC2"}</definedName>
    <definedName name="week35" localSheetId="1" hidden="1">{#N/A,#N/A,FALSE,"Eff-SSC2"}</definedName>
    <definedName name="week35" localSheetId="2" hidden="1">{#N/A,#N/A,FALSE,"Eff-SSC2"}</definedName>
    <definedName name="week35" localSheetId="3" hidden="1">{#N/A,#N/A,FALSE,"Eff-SSC2"}</definedName>
    <definedName name="week35" localSheetId="4" hidden="1">{#N/A,#N/A,FALSE,"Eff-SSC2"}</definedName>
    <definedName name="week35" localSheetId="5" hidden="1">{#N/A,#N/A,FALSE,"Eff-SSC2"}</definedName>
    <definedName name="week35" hidden="1">{#N/A,#N/A,FALSE,"Eff-SSC2"}</definedName>
    <definedName name="week36" localSheetId="0" hidden="1">{#N/A,#N/A,FALSE,"Eff-SSC2"}</definedName>
    <definedName name="week36" localSheetId="1" hidden="1">{#N/A,#N/A,FALSE,"Eff-SSC2"}</definedName>
    <definedName name="week36" localSheetId="2" hidden="1">{#N/A,#N/A,FALSE,"Eff-SSC2"}</definedName>
    <definedName name="week36" localSheetId="3" hidden="1">{#N/A,#N/A,FALSE,"Eff-SSC2"}</definedName>
    <definedName name="week36" localSheetId="4" hidden="1">{#N/A,#N/A,FALSE,"Eff-SSC2"}</definedName>
    <definedName name="week36" localSheetId="5" hidden="1">{#N/A,#N/A,FALSE,"Eff-SSC2"}</definedName>
    <definedName name="week36" hidden="1">{#N/A,#N/A,FALSE,"Eff-SSC2"}</definedName>
    <definedName name="week38" localSheetId="0" hidden="1">{#N/A,#N/A,FALSE,"Eff-SSC2"}</definedName>
    <definedName name="week38" localSheetId="1" hidden="1">{#N/A,#N/A,FALSE,"Eff-SSC2"}</definedName>
    <definedName name="week38" localSheetId="2" hidden="1">{#N/A,#N/A,FALSE,"Eff-SSC2"}</definedName>
    <definedName name="week38" localSheetId="3" hidden="1">{#N/A,#N/A,FALSE,"Eff-SSC2"}</definedName>
    <definedName name="week38" localSheetId="4" hidden="1">{#N/A,#N/A,FALSE,"Eff-SSC2"}</definedName>
    <definedName name="week38" localSheetId="5" hidden="1">{#N/A,#N/A,FALSE,"Eff-SSC2"}</definedName>
    <definedName name="week38" hidden="1">{#N/A,#N/A,FALSE,"Eff-SSC2"}</definedName>
    <definedName name="WQE" localSheetId="0" hidden="1">{#N/A,#N/A,FALSE,"UNIT";#N/A,#N/A,FALSE,"UNIT";#N/A,#N/A,FALSE,"계정"}</definedName>
    <definedName name="WQE" localSheetId="1" hidden="1">{#N/A,#N/A,FALSE,"UNIT";#N/A,#N/A,FALSE,"UNIT";#N/A,#N/A,FALSE,"계정"}</definedName>
    <definedName name="WQE" localSheetId="2" hidden="1">{#N/A,#N/A,FALSE,"UNIT";#N/A,#N/A,FALSE,"UNIT";#N/A,#N/A,FALSE,"계정"}</definedName>
    <definedName name="WQE" localSheetId="3" hidden="1">{#N/A,#N/A,FALSE,"UNIT";#N/A,#N/A,FALSE,"UNIT";#N/A,#N/A,FALSE,"계정"}</definedName>
    <definedName name="WQE" localSheetId="4" hidden="1">{#N/A,#N/A,FALSE,"UNIT";#N/A,#N/A,FALSE,"UNIT";#N/A,#N/A,FALSE,"계정"}</definedName>
    <definedName name="WQE" localSheetId="5" hidden="1">{#N/A,#N/A,FALSE,"UNIT";#N/A,#N/A,FALSE,"UNIT";#N/A,#N/A,FALSE,"계정"}</definedName>
    <definedName name="WQE" hidden="1">{#N/A,#N/A,FALSE,"UNIT";#N/A,#N/A,FALSE,"UNIT";#N/A,#N/A,FALSE,"계정"}</definedName>
    <definedName name="wrn" localSheetId="0" hidden="1">{"CF Assumptions",#N/A,FALSE,"Asu";#N/A,#N/A,FALSE,"Summary";#N/A,#N/A,FALSE,"CF (2)";#N/A,#N/A,FALSE,"SM";#N/A,#N/A,FALSE,"C&amp;D";#N/A,#N/A,FALSE,"MGMT";#N/A,#N/A,FALSE,"Notes"}</definedName>
    <definedName name="wrn" localSheetId="1" hidden="1">{"CF Assumptions",#N/A,FALSE,"Asu";#N/A,#N/A,FALSE,"Summary";#N/A,#N/A,FALSE,"CF (2)";#N/A,#N/A,FALSE,"SM";#N/A,#N/A,FALSE,"C&amp;D";#N/A,#N/A,FALSE,"MGMT";#N/A,#N/A,FALSE,"Notes"}</definedName>
    <definedName name="wrn" localSheetId="2" hidden="1">{"CF Assumptions",#N/A,FALSE,"Asu";#N/A,#N/A,FALSE,"Summary";#N/A,#N/A,FALSE,"CF (2)";#N/A,#N/A,FALSE,"SM";#N/A,#N/A,FALSE,"C&amp;D";#N/A,#N/A,FALSE,"MGMT";#N/A,#N/A,FALSE,"Notes"}</definedName>
    <definedName name="wrn" localSheetId="3" hidden="1">{"CF Assumptions",#N/A,FALSE,"Asu";#N/A,#N/A,FALSE,"Summary";#N/A,#N/A,FALSE,"CF (2)";#N/A,#N/A,FALSE,"SM";#N/A,#N/A,FALSE,"C&amp;D";#N/A,#N/A,FALSE,"MGMT";#N/A,#N/A,FALSE,"Notes"}</definedName>
    <definedName name="wrn" localSheetId="4" hidden="1">{"CF Assumptions",#N/A,FALSE,"Asu";#N/A,#N/A,FALSE,"Summary";#N/A,#N/A,FALSE,"CF (2)";#N/A,#N/A,FALSE,"SM";#N/A,#N/A,FALSE,"C&amp;D";#N/A,#N/A,FALSE,"MGMT";#N/A,#N/A,FALSE,"Notes"}</definedName>
    <definedName name="wrn" localSheetId="5" hidden="1">{"CF Assumptions",#N/A,FALSE,"Asu";#N/A,#N/A,FALSE,"Summary";#N/A,#N/A,FALSE,"CF (2)";#N/A,#N/A,FALSE,"SM";#N/A,#N/A,FALSE,"C&amp;D";#N/A,#N/A,FALSE,"MGMT";#N/A,#N/A,FALSE,"Notes"}</definedName>
    <definedName name="wrn" hidden="1">{"CF Assumptions",#N/A,FALSE,"Asu";#N/A,#N/A,FALSE,"Summary";#N/A,#N/A,FALSE,"CF (2)";#N/A,#N/A,FALSE,"SM";#N/A,#N/A,FALSE,"C&amp;D";#N/A,#N/A,FALSE,"MGMT";#N/A,#N/A,FALSE,"Notes"}</definedName>
    <definedName name="wrn.1_lev." localSheetId="0" hidden="1">{"level1",#N/A,FALSE,"1_LEV";"LEVEL1",#N/A,FALSE,"1_LEV"}</definedName>
    <definedName name="wrn.1_lev." localSheetId="1" hidden="1">{"level1",#N/A,FALSE,"1_LEV";"LEVEL1",#N/A,FALSE,"1_LEV"}</definedName>
    <definedName name="wrn.1_lev." localSheetId="2" hidden="1">{"level1",#N/A,FALSE,"1_LEV";"LEVEL1",#N/A,FALSE,"1_LEV"}</definedName>
    <definedName name="wrn.1_lev." localSheetId="3" hidden="1">{"level1",#N/A,FALSE,"1_LEV";"LEVEL1",#N/A,FALSE,"1_LEV"}</definedName>
    <definedName name="wrn.1_lev." localSheetId="4" hidden="1">{"level1",#N/A,FALSE,"1_LEV";"LEVEL1",#N/A,FALSE,"1_LEV"}</definedName>
    <definedName name="wrn.1_lev." localSheetId="5" hidden="1">{"level1",#N/A,FALSE,"1_LEV";"LEVEL1",#N/A,FALSE,"1_LEV"}</definedName>
    <definedName name="wrn.1_lev." hidden="1">{"level1",#N/A,FALSE,"1_LEV";"LEVEL1",#N/A,FALSE,"1_LEV"}</definedName>
    <definedName name="wrn.1_levbt." localSheetId="0" hidden="1">{"lev1bt",#N/A,FALSE,"1_LEVB-T"}</definedName>
    <definedName name="wrn.1_levbt." localSheetId="1" hidden="1">{"lev1bt",#N/A,FALSE,"1_LEVB-T"}</definedName>
    <definedName name="wrn.1_levbt." localSheetId="2" hidden="1">{"lev1bt",#N/A,FALSE,"1_LEVB-T"}</definedName>
    <definedName name="wrn.1_levbt." localSheetId="3" hidden="1">{"lev1bt",#N/A,FALSE,"1_LEVB-T"}</definedName>
    <definedName name="wrn.1_levbt." localSheetId="4" hidden="1">{"lev1bt",#N/A,FALSE,"1_LEVB-T"}</definedName>
    <definedName name="wrn.1_levbt." localSheetId="5" hidden="1">{"lev1bt",#N/A,FALSE,"1_LEVB-T"}</definedName>
    <definedName name="wrn.1_levbt." hidden="1">{"lev1bt",#N/A,FALSE,"1_LEVB-T"}</definedName>
    <definedName name="wrn.2_levmon." localSheetId="0" hidden="1">{"lev2mon",#N/A,FALSE,"2_levmon"}</definedName>
    <definedName name="wrn.2_levmon." localSheetId="1" hidden="1">{"lev2mon",#N/A,FALSE,"2_levmon"}</definedName>
    <definedName name="wrn.2_levmon." localSheetId="2" hidden="1">{"lev2mon",#N/A,FALSE,"2_levmon"}</definedName>
    <definedName name="wrn.2_levmon." localSheetId="3" hidden="1">{"lev2mon",#N/A,FALSE,"2_levmon"}</definedName>
    <definedName name="wrn.2_levmon." localSheetId="4" hidden="1">{"lev2mon",#N/A,FALSE,"2_levmon"}</definedName>
    <definedName name="wrn.2_levmon." localSheetId="5" hidden="1">{"lev2mon",#N/A,FALSE,"2_levmon"}</definedName>
    <definedName name="wrn.2_levmon." hidden="1">{"lev2mon",#N/A,FALSE,"2_levmon"}</definedName>
    <definedName name="wrn.2_levmonbt." localSheetId="0" hidden="1">{"lev2monbt",#N/A,FALSE,"2_levmonB-T"}</definedName>
    <definedName name="wrn.2_levmonbt." localSheetId="1" hidden="1">{"lev2monbt",#N/A,FALSE,"2_levmonB-T"}</definedName>
    <definedName name="wrn.2_levmonbt." localSheetId="2" hidden="1">{"lev2monbt",#N/A,FALSE,"2_levmonB-T"}</definedName>
    <definedName name="wrn.2_levmonbt." localSheetId="3" hidden="1">{"lev2monbt",#N/A,FALSE,"2_levmonB-T"}</definedName>
    <definedName name="wrn.2_levmonbt." localSheetId="4" hidden="1">{"lev2monbt",#N/A,FALSE,"2_levmonB-T"}</definedName>
    <definedName name="wrn.2_levmonbt." localSheetId="5" hidden="1">{"lev2monbt",#N/A,FALSE,"2_levmonB-T"}</definedName>
    <definedName name="wrn.2_levmonbt." hidden="1">{"lev2monbt",#N/A,FALSE,"2_levmonB-T"}</definedName>
    <definedName name="wrn.2_levytd." localSheetId="0" hidden="1">{"lev2ytd",#N/A,FALSE,"2_LEVYTD"}</definedName>
    <definedName name="wrn.2_levytd." localSheetId="1" hidden="1">{"lev2ytd",#N/A,FALSE,"2_LEVYTD"}</definedName>
    <definedName name="wrn.2_levytd." localSheetId="2" hidden="1">{"lev2ytd",#N/A,FALSE,"2_LEVYTD"}</definedName>
    <definedName name="wrn.2_levytd." localSheetId="3" hidden="1">{"lev2ytd",#N/A,FALSE,"2_LEVYTD"}</definedName>
    <definedName name="wrn.2_levytd." localSheetId="4" hidden="1">{"lev2ytd",#N/A,FALSE,"2_LEVYTD"}</definedName>
    <definedName name="wrn.2_levytd." localSheetId="5" hidden="1">{"lev2ytd",#N/A,FALSE,"2_LEVYTD"}</definedName>
    <definedName name="wrn.2_levytd." hidden="1">{"lev2ytd",#N/A,FALSE,"2_LEVYTD"}</definedName>
    <definedName name="wrn.2_levytdbt." localSheetId="0" hidden="1">{"lev2tytbt",#N/A,FALSE,"2_LEVYTDB-T"}</definedName>
    <definedName name="wrn.2_levytdbt." localSheetId="1" hidden="1">{"lev2tytbt",#N/A,FALSE,"2_LEVYTDB-T"}</definedName>
    <definedName name="wrn.2_levytdbt." localSheetId="2" hidden="1">{"lev2tytbt",#N/A,FALSE,"2_LEVYTDB-T"}</definedName>
    <definedName name="wrn.2_levytdbt." localSheetId="3" hidden="1">{"lev2tytbt",#N/A,FALSE,"2_LEVYTDB-T"}</definedName>
    <definedName name="wrn.2_levytdbt." localSheetId="4" hidden="1">{"lev2tytbt",#N/A,FALSE,"2_LEVYTDB-T"}</definedName>
    <definedName name="wrn.2_levytdbt." localSheetId="5" hidden="1">{"lev2tytbt",#N/A,FALSE,"2_LEVYTDB-T"}</definedName>
    <definedName name="wrn.2_levytdbt." hidden="1">{"lev2tytbt",#N/A,FALSE,"2_LEVYTDB-T"}</definedName>
    <definedName name="wrn.5월실적." localSheetId="0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5월실적." localSheetId="1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5월실적." localSheetId="2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5월실적." localSheetId="3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5월실적." localSheetId="4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5월실적." localSheetId="5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5월실적.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6월실적." localSheetId="0" hidden="1">{#N/A,#N/A,FALSE,"보고목차";#N/A,#N/A,FALSE,"1)서비스접수";#N/A,#N/A,FALSE,"2)상담";#N/A,#N/A,FALSE,"2.월별접수추이현황"}</definedName>
    <definedName name="wrn.6월실적." localSheetId="1" hidden="1">{#N/A,#N/A,FALSE,"보고목차";#N/A,#N/A,FALSE,"1)서비스접수";#N/A,#N/A,FALSE,"2)상담";#N/A,#N/A,FALSE,"2.월별접수추이현황"}</definedName>
    <definedName name="wrn.6월실적." localSheetId="2" hidden="1">{#N/A,#N/A,FALSE,"보고목차";#N/A,#N/A,FALSE,"1)서비스접수";#N/A,#N/A,FALSE,"2)상담";#N/A,#N/A,FALSE,"2.월별접수추이현황"}</definedName>
    <definedName name="wrn.6월실적." localSheetId="3" hidden="1">{#N/A,#N/A,FALSE,"보고목차";#N/A,#N/A,FALSE,"1)서비스접수";#N/A,#N/A,FALSE,"2)상담";#N/A,#N/A,FALSE,"2.월별접수추이현황"}</definedName>
    <definedName name="wrn.6월실적." localSheetId="4" hidden="1">{#N/A,#N/A,FALSE,"보고목차";#N/A,#N/A,FALSE,"1)서비스접수";#N/A,#N/A,FALSE,"2)상담";#N/A,#N/A,FALSE,"2.월별접수추이현황"}</definedName>
    <definedName name="wrn.6월실적." localSheetId="5" hidden="1">{#N/A,#N/A,FALSE,"보고목차";#N/A,#N/A,FALSE,"1)서비스접수";#N/A,#N/A,FALSE,"2)상담";#N/A,#N/A,FALSE,"2.월별접수추이현황"}</definedName>
    <definedName name="wrn.6월실적." hidden="1">{#N/A,#N/A,FALSE,"보고목차";#N/A,#N/A,FALSE,"1)서비스접수";#N/A,#N/A,FALSE,"2)상담";#N/A,#N/A,FALSE,"2.월별접수추이현황"}</definedName>
    <definedName name="wrn.9601실적." localSheetId="0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9601실적." localSheetId="1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9601실적." localSheetId="2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9601실적." localSheetId="3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9601실적." localSheetId="4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9601실적." localSheetId="5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9601실적.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A." localSheetId="0" hidden="1">{#N/A,#N/A,FALSE,"Eff-SSC2"}</definedName>
    <definedName name="wrn.A." localSheetId="1" hidden="1">{#N/A,#N/A,FALSE,"Eff-SSC2"}</definedName>
    <definedName name="wrn.A." localSheetId="2" hidden="1">{#N/A,#N/A,FALSE,"Eff-SSC2"}</definedName>
    <definedName name="wrn.A." localSheetId="3" hidden="1">{#N/A,#N/A,FALSE,"Eff-SSC2"}</definedName>
    <definedName name="wrn.A." localSheetId="4" hidden="1">{#N/A,#N/A,FALSE,"Eff-SSC2"}</definedName>
    <definedName name="wrn.A." localSheetId="5" hidden="1">{#N/A,#N/A,FALSE,"Eff-SSC2"}</definedName>
    <definedName name="wrn.A." hidden="1">{#N/A,#N/A,FALSE,"Eff-SSC2"}</definedName>
    <definedName name="wrn.aa." localSheetId="0" hidden="1">{#N/A,#N/A,FALSE,"UNIT";#N/A,#N/A,FALSE,"UNIT";#N/A,#N/A,FALSE,"계정"}</definedName>
    <definedName name="wrn.aa." localSheetId="1" hidden="1">{#N/A,#N/A,FALSE,"UNIT";#N/A,#N/A,FALSE,"UNIT";#N/A,#N/A,FALSE,"계정"}</definedName>
    <definedName name="wrn.aa." localSheetId="2" hidden="1">{#N/A,#N/A,FALSE,"UNIT";#N/A,#N/A,FALSE,"UNIT";#N/A,#N/A,FALSE,"계정"}</definedName>
    <definedName name="wrn.aa." localSheetId="3" hidden="1">{#N/A,#N/A,FALSE,"UNIT";#N/A,#N/A,FALSE,"UNIT";#N/A,#N/A,FALSE,"계정"}</definedName>
    <definedName name="wrn.aa." localSheetId="4" hidden="1">{#N/A,#N/A,FALSE,"UNIT";#N/A,#N/A,FALSE,"UNIT";#N/A,#N/A,FALSE,"계정"}</definedName>
    <definedName name="wrn.aa." localSheetId="5" hidden="1">{#N/A,#N/A,FALSE,"UNIT";#N/A,#N/A,FALSE,"UNIT";#N/A,#N/A,FALSE,"계정"}</definedName>
    <definedName name="wrn.aa." hidden="1">{#N/A,#N/A,FALSE,"UNIT";#N/A,#N/A,FALSE,"UNIT";#N/A,#N/A,FALSE,"계정"}</definedName>
    <definedName name="wrn.All." localSheetId="0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1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2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3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4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5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Reports." localSheetId="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1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3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4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nnualRentRoll" localSheetId="0" hidden="1">{"AnnualRentRoll",#N/A,FALSE,"RentRoll"}</definedName>
    <definedName name="wrn.AnnualRentRoll" localSheetId="1" hidden="1">{"AnnualRentRoll",#N/A,FALSE,"RentRoll"}</definedName>
    <definedName name="wrn.AnnualRentRoll" localSheetId="2" hidden="1">{"AnnualRentRoll",#N/A,FALSE,"RentRoll"}</definedName>
    <definedName name="wrn.AnnualRentRoll" localSheetId="3" hidden="1">{"AnnualRentRoll",#N/A,FALSE,"RentRoll"}</definedName>
    <definedName name="wrn.AnnualRentRoll" localSheetId="4" hidden="1">{"AnnualRentRoll",#N/A,FALSE,"RentRoll"}</definedName>
    <definedName name="wrn.AnnualRentRoll" localSheetId="5" hidden="1">{"AnnualRentRoll",#N/A,FALSE,"RentRoll"}</definedName>
    <definedName name="wrn.AnnualRentRoll" hidden="1">{"AnnualRentRoll",#N/A,FALSE,"RentRoll"}</definedName>
    <definedName name="wrn.AnnualRentRoll." localSheetId="0" hidden="1">{"AnnualRentRoll",#N/A,FALSE,"RentRoll"}</definedName>
    <definedName name="wrn.AnnualRentRoll." localSheetId="1" hidden="1">{"AnnualRentRoll",#N/A,FALSE,"RentRoll"}</definedName>
    <definedName name="wrn.AnnualRentRoll." localSheetId="2" hidden="1">{"AnnualRentRoll",#N/A,FALSE,"RentRoll"}</definedName>
    <definedName name="wrn.AnnualRentRoll." localSheetId="3" hidden="1">{"AnnualRentRoll",#N/A,FALSE,"RentRoll"}</definedName>
    <definedName name="wrn.AnnualRentRoll." localSheetId="4" hidden="1">{"AnnualRentRoll",#N/A,FALSE,"RentRoll"}</definedName>
    <definedName name="wrn.AnnualRentRoll." localSheetId="5" hidden="1">{"AnnualRentRoll",#N/A,FALSE,"RentRoll"}</definedName>
    <definedName name="wrn.AnnualRentRoll." hidden="1">{"AnnualRentRoll",#N/A,FALSE,"RentRoll"}</definedName>
    <definedName name="wrn.BILLS._.OF._.QUANTITY." localSheetId="0" hidden="1">{#N/A,#N/A,TRUE,"Str.";#N/A,#N/A,TRUE,"Steel &amp; Roof";#N/A,#N/A,TRUE,"Arc.";#N/A,#N/A,TRUE,"Preliminary";#N/A,#N/A,TRUE,"Sum_Prelim"}</definedName>
    <definedName name="wrn.BILLS._.OF._.QUANTITY." localSheetId="1" hidden="1">{#N/A,#N/A,TRUE,"Str.";#N/A,#N/A,TRUE,"Steel &amp; Roof";#N/A,#N/A,TRUE,"Arc.";#N/A,#N/A,TRUE,"Preliminary";#N/A,#N/A,TRUE,"Sum_Prelim"}</definedName>
    <definedName name="wrn.BILLS._.OF._.QUANTITY." localSheetId="2" hidden="1">{#N/A,#N/A,TRUE,"Str.";#N/A,#N/A,TRUE,"Steel &amp; Roof";#N/A,#N/A,TRUE,"Arc.";#N/A,#N/A,TRUE,"Preliminary";#N/A,#N/A,TRUE,"Sum_Prelim"}</definedName>
    <definedName name="wrn.BILLS._.OF._.QUANTITY." localSheetId="3" hidden="1">{#N/A,#N/A,TRUE,"Str.";#N/A,#N/A,TRUE,"Steel &amp; Roof";#N/A,#N/A,TRUE,"Arc.";#N/A,#N/A,TRUE,"Preliminary";#N/A,#N/A,TRUE,"Sum_Prelim"}</definedName>
    <definedName name="wrn.BILLS._.OF._.QUANTITY." localSheetId="4" hidden="1">{#N/A,#N/A,TRUE,"Str.";#N/A,#N/A,TRUE,"Steel &amp; Roof";#N/A,#N/A,TRUE,"Arc.";#N/A,#N/A,TRUE,"Preliminary";#N/A,#N/A,TRUE,"Sum_Prelim"}</definedName>
    <definedName name="wrn.BILLS._.OF._.QUANTITY." localSheetId="5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Cashflow." localSheetId="0" hidden="1">{"cashflow",#N/A,FALSE,"cash flow"}</definedName>
    <definedName name="wrn.Cashflow." localSheetId="1" hidden="1">{"cashflow",#N/A,FALSE,"cash flow"}</definedName>
    <definedName name="wrn.Cashflow." localSheetId="2" hidden="1">{"cashflow",#N/A,FALSE,"cash flow"}</definedName>
    <definedName name="wrn.Cashflow." localSheetId="3" hidden="1">{"cashflow",#N/A,FALSE,"cash flow"}</definedName>
    <definedName name="wrn.Cashflow." localSheetId="4" hidden="1">{"cashflow",#N/A,FALSE,"cash flow"}</definedName>
    <definedName name="wrn.Cashflow." localSheetId="5" hidden="1">{"cashflow",#N/A,FALSE,"cash flow"}</definedName>
    <definedName name="wrn.Cashflow." hidden="1">{"cashflow",#N/A,FALSE,"cash flow"}</definedName>
    <definedName name="wrn.chi._.tiÆt." localSheetId="0" hidden="1">{#N/A,#N/A,FALSE,"Chi tiÆt"}</definedName>
    <definedName name="wrn.chi._.tiÆt." localSheetId="1" hidden="1">{#N/A,#N/A,FALSE,"Chi tiÆt"}</definedName>
    <definedName name="wrn.chi._.tiÆt." localSheetId="2" hidden="1">{#N/A,#N/A,FALSE,"Chi tiÆt"}</definedName>
    <definedName name="wrn.chi._.tiÆt." localSheetId="3" hidden="1">{#N/A,#N/A,FALSE,"Chi tiÆt"}</definedName>
    <definedName name="wrn.chi._.tiÆt." localSheetId="4" hidden="1">{#N/A,#N/A,FALSE,"Chi tiÆt"}</definedName>
    <definedName name="wrn.chi._.tiÆt." localSheetId="5" hidden="1">{#N/A,#N/A,FALSE,"Chi tiÆt"}</definedName>
    <definedName name="wrn.chi._.tiÆt." hidden="1">{#N/A,#N/A,FALSE,"Chi tiÆt"}</definedName>
    <definedName name="wrn.CLAIM율." localSheetId="0" hidden="1">{#N/A,#N/A,FALSE,"빌딩claim율";#N/A,#N/A,FALSE,"전력CLAIM율";#N/A,#N/A,FALSE,"SVC산업CLAIM"}</definedName>
    <definedName name="wrn.CLAIM율." localSheetId="1" hidden="1">{#N/A,#N/A,FALSE,"빌딩claim율";#N/A,#N/A,FALSE,"전력CLAIM율";#N/A,#N/A,FALSE,"SVC산업CLAIM"}</definedName>
    <definedName name="wrn.CLAIM율." localSheetId="2" hidden="1">{#N/A,#N/A,FALSE,"빌딩claim율";#N/A,#N/A,FALSE,"전력CLAIM율";#N/A,#N/A,FALSE,"SVC산업CLAIM"}</definedName>
    <definedName name="wrn.CLAIM율." localSheetId="3" hidden="1">{#N/A,#N/A,FALSE,"빌딩claim율";#N/A,#N/A,FALSE,"전력CLAIM율";#N/A,#N/A,FALSE,"SVC산업CLAIM"}</definedName>
    <definedName name="wrn.CLAIM율." localSheetId="4" hidden="1">{#N/A,#N/A,FALSE,"빌딩claim율";#N/A,#N/A,FALSE,"전력CLAIM율";#N/A,#N/A,FALSE,"SVC산업CLAIM"}</definedName>
    <definedName name="wrn.CLAIM율." localSheetId="5" hidden="1">{#N/A,#N/A,FALSE,"빌딩claim율";#N/A,#N/A,FALSE,"전력CLAIM율";#N/A,#N/A,FALSE,"SVC산업CLAIM"}</definedName>
    <definedName name="wrn.CLAIM율." hidden="1">{#N/A,#N/A,FALSE,"빌딩claim율";#N/A,#N/A,FALSE,"전력CLAIM율";#N/A,#N/A,FALSE,"SVC산업CLAIM"}</definedName>
    <definedName name="wrn.Complete._.Cash._.Flow.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nso." localSheetId="0" hidden="1">{"conso",#N/A,FALSE,"cash flow"}</definedName>
    <definedName name="wrn.conso." localSheetId="1" hidden="1">{"conso",#N/A,FALSE,"cash flow"}</definedName>
    <definedName name="wrn.conso." localSheetId="2" hidden="1">{"conso",#N/A,FALSE,"cash flow"}</definedName>
    <definedName name="wrn.conso." localSheetId="3" hidden="1">{"conso",#N/A,FALSE,"cash flow"}</definedName>
    <definedName name="wrn.conso." localSheetId="4" hidden="1">{"conso",#N/A,FALSE,"cash flow"}</definedName>
    <definedName name="wrn.conso." localSheetId="5" hidden="1">{"conso",#N/A,FALSE,"cash flow"}</definedName>
    <definedName name="wrn.conso." hidden="1">{"conso",#N/A,FALSE,"cash flow"}</definedName>
    <definedName name="wrn.Data._.letters." localSheetId="0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Data._.letters." localSheetId="1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Data._.letters." localSheetId="2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Data._.letters." localSheetId="3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Data._.letters." localSheetId="4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Data._.letters." localSheetId="5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Data._.letters.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ExitAndSalesAssumptions." localSheetId="0" hidden="1">{#N/A,#N/A,FALSE,"ExitStratigy"}</definedName>
    <definedName name="wrn.ExitAndSalesAssumptions." localSheetId="1" hidden="1">{#N/A,#N/A,FALSE,"ExitStratigy"}</definedName>
    <definedName name="wrn.ExitAndSalesAssumptions." localSheetId="2" hidden="1">{#N/A,#N/A,FALSE,"ExitStratigy"}</definedName>
    <definedName name="wrn.ExitAndSalesAssumptions." localSheetId="3" hidden="1">{#N/A,#N/A,FALSE,"ExitStratigy"}</definedName>
    <definedName name="wrn.ExitAndSalesAssumptions." localSheetId="4" hidden="1">{#N/A,#N/A,FALSE,"ExitStratigy"}</definedName>
    <definedName name="wrn.ExitAndSalesAssumptions." localSheetId="5" hidden="1">{#N/A,#N/A,FALSE,"ExitStratigy"}</definedName>
    <definedName name="wrn.ExitAndSalesAssumptions." hidden="1">{#N/A,#N/A,FALSE,"ExitStratigy"}</definedName>
    <definedName name="wrn.FINANCIAL._.FORECAST.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INANCIAL._.FORECAST." localSheetId="1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INANCIAL._.FORECAST." localSheetId="2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INANCIAL._.FORECAST." localSheetId="3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INANCIAL._.FORECAST." localSheetId="4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INANCIAL._.FORECAST." localSheetId="5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INANCIAL._.FORECAST.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ood_Beverage." localSheetId="0" hidden="1">{"FB Assumptions",#N/A,FALSE,"Asu";"FB Cashflow 1",#N/A,FALSE,"F&amp;B";"FB Cashflow 2",#N/A,FALSE,"F&amp;B"}</definedName>
    <definedName name="wrn.Food_Beverage." localSheetId="1" hidden="1">{"FB Assumptions",#N/A,FALSE,"Asu";"FB Cashflow 1",#N/A,FALSE,"F&amp;B";"FB Cashflow 2",#N/A,FALSE,"F&amp;B"}</definedName>
    <definedName name="wrn.Food_Beverage." localSheetId="2" hidden="1">{"FB Assumptions",#N/A,FALSE,"Asu";"FB Cashflow 1",#N/A,FALSE,"F&amp;B";"FB Cashflow 2",#N/A,FALSE,"F&amp;B"}</definedName>
    <definedName name="wrn.Food_Beverage." localSheetId="3" hidden="1">{"FB Assumptions",#N/A,FALSE,"Asu";"FB Cashflow 1",#N/A,FALSE,"F&amp;B";"FB Cashflow 2",#N/A,FALSE,"F&amp;B"}</definedName>
    <definedName name="wrn.Food_Beverage." localSheetId="4" hidden="1">{"FB Assumptions",#N/A,FALSE,"Asu";"FB Cashflow 1",#N/A,FALSE,"F&amp;B";"FB Cashflow 2",#N/A,FALSE,"F&amp;B"}</definedName>
    <definedName name="wrn.Food_Beverage." localSheetId="5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0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1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3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Golf." localSheetId="0" hidden="1">{"Golf Assumptions",#N/A,FALSE,"Asu";"Golf PF1",#N/A,FALSE,"Golf";"Golf PF2",#N/A,FALSE,"Golf";"Golf Dep1",#N/A,FALSE,"Golf";"Golf Dep2",#N/A,FALSE,"Golf"}</definedName>
    <definedName name="wrn.Golf." localSheetId="1" hidden="1">{"Golf Assumptions",#N/A,FALSE,"Asu";"Golf PF1",#N/A,FALSE,"Golf";"Golf PF2",#N/A,FALSE,"Golf";"Golf Dep1",#N/A,FALSE,"Golf";"Golf Dep2",#N/A,FALSE,"Golf"}</definedName>
    <definedName name="wrn.Golf." localSheetId="2" hidden="1">{"Golf Assumptions",#N/A,FALSE,"Asu";"Golf PF1",#N/A,FALSE,"Golf";"Golf PF2",#N/A,FALSE,"Golf";"Golf Dep1",#N/A,FALSE,"Golf";"Golf Dep2",#N/A,FALSE,"Golf"}</definedName>
    <definedName name="wrn.Golf." localSheetId="3" hidden="1">{"Golf Assumptions",#N/A,FALSE,"Asu";"Golf PF1",#N/A,FALSE,"Golf";"Golf PF2",#N/A,FALSE,"Golf";"Golf Dep1",#N/A,FALSE,"Golf";"Golf Dep2",#N/A,FALSE,"Golf"}</definedName>
    <definedName name="wrn.Golf." localSheetId="4" hidden="1">{"Golf Assumptions",#N/A,FALSE,"Asu";"Golf PF1",#N/A,FALSE,"Golf";"Golf PF2",#N/A,FALSE,"Golf";"Golf Dep1",#N/A,FALSE,"Golf";"Golf Dep2",#N/A,FALSE,"Golf"}</definedName>
    <definedName name="wrn.Golf." localSheetId="5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Income." localSheetId="0" hidden="1">{"Book Income",#N/A,FALSE,"B&amp;T";"Taxable Income",#N/A,FALSE,"B&amp;T"}</definedName>
    <definedName name="wrn.Income." localSheetId="1" hidden="1">{"Book Income",#N/A,FALSE,"B&amp;T";"Taxable Income",#N/A,FALSE,"B&amp;T"}</definedName>
    <definedName name="wrn.Income." localSheetId="2" hidden="1">{"Book Income",#N/A,FALSE,"B&amp;T";"Taxable Income",#N/A,FALSE,"B&amp;T"}</definedName>
    <definedName name="wrn.Income." localSheetId="3" hidden="1">{"Book Income",#N/A,FALSE,"B&amp;T";"Taxable Income",#N/A,FALSE,"B&amp;T"}</definedName>
    <definedName name="wrn.Income." localSheetId="4" hidden="1">{"Book Income",#N/A,FALSE,"B&amp;T";"Taxable Income",#N/A,FALSE,"B&amp;T"}</definedName>
    <definedName name="wrn.Income." localSheetId="5" hidden="1">{"Book Income",#N/A,FALSE,"B&amp;T";"Taxable Income",#N/A,FALSE,"B&amp;T"}</definedName>
    <definedName name="wrn.Income." hidden="1">{"Book Income",#N/A,FALSE,"B&amp;T";"Taxable Income",#N/A,FALSE,"B&amp;T"}</definedName>
    <definedName name="wrn.LoanInformation." localSheetId="0" hidden="1">{#N/A,#N/A,FALSE,"LoanAssumptions"}</definedName>
    <definedName name="wrn.LoanInformation." localSheetId="1" hidden="1">{#N/A,#N/A,FALSE,"LoanAssumptions"}</definedName>
    <definedName name="wrn.LoanInformation." localSheetId="2" hidden="1">{#N/A,#N/A,FALSE,"LoanAssumptions"}</definedName>
    <definedName name="wrn.LoanInformation." localSheetId="3" hidden="1">{#N/A,#N/A,FALSE,"LoanAssumptions"}</definedName>
    <definedName name="wrn.LoanInformation." localSheetId="4" hidden="1">{#N/A,#N/A,FALSE,"LoanAssumptions"}</definedName>
    <definedName name="wrn.LoanInformation." localSheetId="5" hidden="1">{#N/A,#N/A,FALSE,"LoanAssumptions"}</definedName>
    <definedName name="wrn.LoanInformation." hidden="1">{#N/A,#N/A,FALSE,"LoanAssumptions"}</definedName>
    <definedName name="wrn.MonthlyRentRoll." localSheetId="0" hidden="1">{"MonthlyRentRoll",#N/A,FALSE,"RentRoll"}</definedName>
    <definedName name="wrn.MonthlyRentRoll." localSheetId="1" hidden="1">{"MonthlyRentRoll",#N/A,FALSE,"RentRoll"}</definedName>
    <definedName name="wrn.MonthlyRentRoll." localSheetId="2" hidden="1">{"MonthlyRentRoll",#N/A,FALSE,"RentRoll"}</definedName>
    <definedName name="wrn.MonthlyRentRoll." localSheetId="3" hidden="1">{"MonthlyRentRoll",#N/A,FALSE,"RentRoll"}</definedName>
    <definedName name="wrn.MonthlyRentRoll." localSheetId="4" hidden="1">{"MonthlyRentRoll",#N/A,FALSE,"RentRoll"}</definedName>
    <definedName name="wrn.MonthlyRentRoll." localSheetId="5" hidden="1">{"MonthlyRentRoll",#N/A,FALSE,"RentRoll"}</definedName>
    <definedName name="wrn.MonthlyRentRoll." hidden="1">{"MonthlyRentRoll",#N/A,FALSE,"RentRoll"}</definedName>
    <definedName name="wrn.OperatingAssumtions." localSheetId="0" hidden="1">{#N/A,#N/A,FALSE,"OperatingAssumptions"}</definedName>
    <definedName name="wrn.OperatingAssumtions." localSheetId="1" hidden="1">{#N/A,#N/A,FALSE,"OperatingAssumptions"}</definedName>
    <definedName name="wrn.OperatingAssumtions." localSheetId="2" hidden="1">{#N/A,#N/A,FALSE,"OperatingAssumptions"}</definedName>
    <definedName name="wrn.OperatingAssumtions." localSheetId="3" hidden="1">{#N/A,#N/A,FALSE,"OperatingAssumptions"}</definedName>
    <definedName name="wrn.OperatingAssumtions." localSheetId="4" hidden="1">{#N/A,#N/A,FALSE,"OperatingAssumptions"}</definedName>
    <definedName name="wrn.OperatingAssumtions." localSheetId="5" hidden="1">{#N/A,#N/A,FALSE,"OperatingAssumptions"}</definedName>
    <definedName name="wrn.OperatingAssumtions." hidden="1">{#N/A,#N/A,FALSE,"OperatingAssumptions"}</definedName>
    <definedName name="wrn.Presentation." localSheetId="0" hidden="1">{#N/A,#N/A,TRUE,"Summary";"AnnualRentRoll",#N/A,TRUE,"RentRoll";#N/A,#N/A,TRUE,"ExitStratigy";#N/A,#N/A,TRUE,"OperatingAssumptions"}</definedName>
    <definedName name="wrn.Presentation." localSheetId="1" hidden="1">{#N/A,#N/A,TRUE,"Summary";"AnnualRentRoll",#N/A,TRUE,"RentRoll";#N/A,#N/A,TRUE,"ExitStratigy";#N/A,#N/A,TRUE,"OperatingAssumptions"}</definedName>
    <definedName name="wrn.Presentation." localSheetId="2" hidden="1">{#N/A,#N/A,TRUE,"Summary";"AnnualRentRoll",#N/A,TRUE,"RentRoll";#N/A,#N/A,TRUE,"ExitStratigy";#N/A,#N/A,TRUE,"OperatingAssumptions"}</definedName>
    <definedName name="wrn.Presentation." localSheetId="3" hidden="1">{#N/A,#N/A,TRUE,"Summary";"AnnualRentRoll",#N/A,TRUE,"RentRoll";#N/A,#N/A,TRUE,"ExitStratigy";#N/A,#N/A,TRUE,"OperatingAssumptions"}</definedName>
    <definedName name="wrn.Presentation." localSheetId="4" hidden="1">{#N/A,#N/A,TRUE,"Summary";"AnnualRentRoll",#N/A,TRUE,"RentRoll";#N/A,#N/A,TRUE,"ExitStratigy";#N/A,#N/A,TRUE,"OperatingAssumptions"}</definedName>
    <definedName name="wrn.Presentation." localSheetId="5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nt._.All._.9._.Models." localSheetId="0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localSheetId="1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localSheetId="2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localSheetId="3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localSheetId="4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localSheetId="5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hidden="1">{#N/A,"1",FALSE,"Model";#N/A,"2",FALSE,"Model";#N/A,"3",FALSE,"Model";#N/A,"4",FALSE,"Model";#N/A,"5",FALSE,"Model";#N/A,"6",FALSE,"Model";#N/A,"7",FALSE,"Model";#N/A,"8",FALSE,"Model";#N/A,"9",FALSE,"Model"}</definedName>
    <definedName name="wrn.Print._.Pack." localSheetId="0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Pack." localSheetId="1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Pack." localSheetId="2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Pack." localSheetId="3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Pack." localSheetId="4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Pack." localSheetId="5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Pack.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ofit._.and._.Loss._.Account." localSheetId="0" hidden="1">{#N/A,#N/A,TRUE,"Monthly"}</definedName>
    <definedName name="wrn.Profit._.and._.Loss._.Account." localSheetId="1" hidden="1">{#N/A,#N/A,TRUE,"Monthly"}</definedName>
    <definedName name="wrn.Profit._.and._.Loss._.Account." localSheetId="2" hidden="1">{#N/A,#N/A,TRUE,"Monthly"}</definedName>
    <definedName name="wrn.Profit._.and._.Loss._.Account." localSheetId="3" hidden="1">{#N/A,#N/A,TRUE,"Monthly"}</definedName>
    <definedName name="wrn.Profit._.and._.Loss._.Account." localSheetId="4" hidden="1">{#N/A,#N/A,TRUE,"Monthly"}</definedName>
    <definedName name="wrn.Profit._.and._.Loss._.Account." localSheetId="5" hidden="1">{#N/A,#N/A,TRUE,"Monthly"}</definedName>
    <definedName name="wrn.Profit._.and._.Loss._.Account." hidden="1">{#N/A,#N/A,TRUE,"Monthly"}</definedName>
    <definedName name="wrn.PropertyInformation." localSheetId="0" hidden="1">{#N/A,#N/A,FALSE,"PropertyInfo"}</definedName>
    <definedName name="wrn.PropertyInformation." localSheetId="1" hidden="1">{#N/A,#N/A,FALSE,"PropertyInfo"}</definedName>
    <definedName name="wrn.PropertyInformation." localSheetId="2" hidden="1">{#N/A,#N/A,FALSE,"PropertyInfo"}</definedName>
    <definedName name="wrn.PropertyInformation." localSheetId="3" hidden="1">{#N/A,#N/A,FALSE,"PropertyInfo"}</definedName>
    <definedName name="wrn.PropertyInformation." localSheetId="4" hidden="1">{#N/A,#N/A,FALSE,"PropertyInfo"}</definedName>
    <definedName name="wrn.PropertyInformation." localSheetId="5" hidden="1">{#N/A,#N/A,FALSE,"PropertyInfo"}</definedName>
    <definedName name="wrn.PropertyInformation." hidden="1">{#N/A,#N/A,FALSE,"PropertyInfo"}</definedName>
    <definedName name="wrn.Rent." localSheetId="0" hidden="1">{"Rent1",#N/A,FALSE,"RENT";"Rent2",#N/A,FALSE,"RENT"}</definedName>
    <definedName name="wrn.Rent." localSheetId="1" hidden="1">{"Rent1",#N/A,FALSE,"RENT";"Rent2",#N/A,FALSE,"RENT"}</definedName>
    <definedName name="wrn.Rent." localSheetId="2" hidden="1">{"Rent1",#N/A,FALSE,"RENT";"Rent2",#N/A,FALSE,"RENT"}</definedName>
    <definedName name="wrn.Rent." localSheetId="3" hidden="1">{"Rent1",#N/A,FALSE,"RENT";"Rent2",#N/A,FALSE,"RENT"}</definedName>
    <definedName name="wrn.Rent." localSheetId="4" hidden="1">{"Rent1",#N/A,FALSE,"RENT";"Rent2",#N/A,FALSE,"RENT"}</definedName>
    <definedName name="wrn.Rent." localSheetId="5" hidden="1">{"Rent1",#N/A,FALSE,"RENT";"Rent2",#N/A,FALSE,"RENT"}</definedName>
    <definedName name="wrn.Rent." hidden="1">{"Rent1",#N/A,FALSE,"RENT";"Rent2",#N/A,FALSE,"RENT"}</definedName>
    <definedName name="wrn.Sensitive." localSheetId="0" hidden="1">{"Sensitivity1",#N/A,FALSE,"Sensitivity";"Sensitivity2",#N/A,FALSE,"Sensitivity"}</definedName>
    <definedName name="wrn.Sensitive." localSheetId="1" hidden="1">{"Sensitivity1",#N/A,FALSE,"Sensitivity";"Sensitivity2",#N/A,FALSE,"Sensitivity"}</definedName>
    <definedName name="wrn.Sensitive." localSheetId="2" hidden="1">{"Sensitivity1",#N/A,FALSE,"Sensitivity";"Sensitivity2",#N/A,FALSE,"Sensitivity"}</definedName>
    <definedName name="wrn.Sensitive." localSheetId="3" hidden="1">{"Sensitivity1",#N/A,FALSE,"Sensitivity";"Sensitivity2",#N/A,FALSE,"Sensitivity"}</definedName>
    <definedName name="wrn.Sensitive." localSheetId="4" hidden="1">{"Sensitivity1",#N/A,FALSE,"Sensitivity";"Sensitivity2",#N/A,FALSE,"Sensitivity"}</definedName>
    <definedName name="wrn.Sensitive." localSheetId="5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teering._.Committee." localSheetId="0" hidden="1">{"CF Assumptions",#N/A,FALSE,"Asu";#N/A,#N/A,FALSE,"Summary";#N/A,#N/A,FALSE,"CF (2)";#N/A,#N/A,FALSE,"SM";#N/A,#N/A,FALSE,"C&amp;D";#N/A,#N/A,FALSE,"MGMT";#N/A,#N/A,FALSE,"Notes"}</definedName>
    <definedName name="wrn.Steering._.Committee." localSheetId="1" hidden="1">{"CF Assumptions",#N/A,FALSE,"Asu";#N/A,#N/A,FALSE,"Summary";#N/A,#N/A,FALSE,"CF (2)";#N/A,#N/A,FALSE,"SM";#N/A,#N/A,FALSE,"C&amp;D";#N/A,#N/A,FALSE,"MGMT";#N/A,#N/A,FALSE,"Notes"}</definedName>
    <definedName name="wrn.Steering._.Committee." localSheetId="2" hidden="1">{"CF Assumptions",#N/A,FALSE,"Asu";#N/A,#N/A,FALSE,"Summary";#N/A,#N/A,FALSE,"CF (2)";#N/A,#N/A,FALSE,"SM";#N/A,#N/A,FALSE,"C&amp;D";#N/A,#N/A,FALSE,"MGMT";#N/A,#N/A,FALSE,"Notes"}</definedName>
    <definedName name="wrn.Steering._.Committee." localSheetId="3" hidden="1">{"CF Assumptions",#N/A,FALSE,"Asu";#N/A,#N/A,FALSE,"Summary";#N/A,#N/A,FALSE,"CF (2)";#N/A,#N/A,FALSE,"SM";#N/A,#N/A,FALSE,"C&amp;D";#N/A,#N/A,FALSE,"MGMT";#N/A,#N/A,FALSE,"Notes"}</definedName>
    <definedName name="wrn.Steering._.Committee." localSheetId="4" hidden="1">{"CF Assumptions",#N/A,FALSE,"Asu";#N/A,#N/A,FALSE,"Summary";#N/A,#N/A,FALSE,"CF (2)";#N/A,#N/A,FALSE,"SM";#N/A,#N/A,FALSE,"C&amp;D";#N/A,#N/A,FALSE,"MGMT";#N/A,#N/A,FALSE,"Notes"}</definedName>
    <definedName name="wrn.Steering._.Committee." localSheetId="5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mary." localSheetId="0" hidden="1">{#N/A,#N/A,FALSE,"Summary"}</definedName>
    <definedName name="wrn.Summary." localSheetId="1" hidden="1">{#N/A,#N/A,FALSE,"Summary"}</definedName>
    <definedName name="wrn.Summary." localSheetId="2" hidden="1">{#N/A,#N/A,FALSE,"Summary"}</definedName>
    <definedName name="wrn.Summary." localSheetId="3" hidden="1">{#N/A,#N/A,FALSE,"Summary"}</definedName>
    <definedName name="wrn.Summary." localSheetId="4" hidden="1">{#N/A,#N/A,FALSE,"Summary"}</definedName>
    <definedName name="wrn.Summary." localSheetId="5" hidden="1">{#N/A,#N/A,FALSE,"Summary"}</definedName>
    <definedName name="wrn.Summary." hidden="1">{#N/A,#N/A,FALSE,"Summary"}</definedName>
    <definedName name="wrn.test." localSheetId="0" hidden="1">{#N/A,#N/A,FALSE,"BKK PROPER";#N/A,#N/A,FALSE,"AGGREGATE";#N/A,#N/A,FALSE,"BOND PL"}</definedName>
    <definedName name="wrn.test." localSheetId="1" hidden="1">{#N/A,#N/A,FALSE,"BKK PROPER";#N/A,#N/A,FALSE,"AGGREGATE";#N/A,#N/A,FALSE,"BOND PL"}</definedName>
    <definedName name="wrn.test." localSheetId="2" hidden="1">{#N/A,#N/A,FALSE,"BKK PROPER";#N/A,#N/A,FALSE,"AGGREGATE";#N/A,#N/A,FALSE,"BOND PL"}</definedName>
    <definedName name="wrn.test." localSheetId="3" hidden="1">{#N/A,#N/A,FALSE,"BKK PROPER";#N/A,#N/A,FALSE,"AGGREGATE";#N/A,#N/A,FALSE,"BOND PL"}</definedName>
    <definedName name="wrn.test." localSheetId="4" hidden="1">{#N/A,#N/A,FALSE,"BKK PROPER";#N/A,#N/A,FALSE,"AGGREGATE";#N/A,#N/A,FALSE,"BOND PL"}</definedName>
    <definedName name="wrn.test." localSheetId="5" hidden="1">{#N/A,#N/A,FALSE,"BKK PROPER";#N/A,#N/A,FALSE,"AGGREGATE";#N/A,#N/A,FALSE,"BOND PL"}</definedName>
    <definedName name="wrn.test." hidden="1">{#N/A,#N/A,FALSE,"BKK PROPER";#N/A,#N/A,FALSE,"AGGREGATE";#N/A,#N/A,FALSE,"BOND PL"}</definedName>
    <definedName name="wrn.TOTAL." localSheetId="0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TOTAL." localSheetId="1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TOTAL." localSheetId="2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TOTAL." localSheetId="3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TOTAL." localSheetId="4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TOTAL." localSheetId="5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TOTAL.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vd." localSheetId="0" hidden="1">{#N/A,#N/A,TRUE,"BT M200 da 10x20"}</definedName>
    <definedName name="wrn.vd." localSheetId="1" hidden="1">{#N/A,#N/A,TRUE,"BT M200 da 10x20"}</definedName>
    <definedName name="wrn.vd." localSheetId="2" hidden="1">{#N/A,#N/A,TRUE,"BT M200 da 10x20"}</definedName>
    <definedName name="wrn.vd." localSheetId="3" hidden="1">{#N/A,#N/A,TRUE,"BT M200 da 10x20"}</definedName>
    <definedName name="wrn.vd." localSheetId="4" hidden="1">{#N/A,#N/A,TRUE,"BT M200 da 10x20"}</definedName>
    <definedName name="wrn.vd." localSheetId="5" hidden="1">{#N/A,#N/A,TRUE,"BT M200 da 10x20"}</definedName>
    <definedName name="wrn.vd." hidden="1">{#N/A,#N/A,TRUE,"BT M200 da 10x20"}</definedName>
    <definedName name="WWfbb9fadebcd24b64a325a2d15d1942b9_634412483365781250" hidden="1">#REF!</definedName>
    <definedName name="WWfbb9fadebcd24b64a325a2d15d1942b9_634412671217031250" hidden="1">#REF!</definedName>
    <definedName name="wwwwwww" localSheetId="0" hidden="1">{#N/A,#N/A,FALSE,"PropertyInfo"}</definedName>
    <definedName name="wwwwwww" localSheetId="1" hidden="1">{#N/A,#N/A,FALSE,"PropertyInfo"}</definedName>
    <definedName name="wwwwwww" localSheetId="2" hidden="1">{#N/A,#N/A,FALSE,"PropertyInfo"}</definedName>
    <definedName name="wwwwwww" localSheetId="3" hidden="1">{#N/A,#N/A,FALSE,"PropertyInfo"}</definedName>
    <definedName name="wwwwwww" localSheetId="4" hidden="1">{#N/A,#N/A,FALSE,"PropertyInfo"}</definedName>
    <definedName name="wwwwwww" localSheetId="5" hidden="1">{#N/A,#N/A,FALSE,"PropertyInfo"}</definedName>
    <definedName name="wwwwwww" hidden="1">{#N/A,#N/A,FALSE,"PropertyInfo"}</definedName>
    <definedName name="xx" localSheetId="0" hidden="1">{"MonthlyRentRoll",#N/A,FALSE,"RentRoll"}</definedName>
    <definedName name="xx" localSheetId="1" hidden="1">{"MonthlyRentRoll",#N/A,FALSE,"RentRoll"}</definedName>
    <definedName name="xx" localSheetId="2" hidden="1">{"MonthlyRentRoll",#N/A,FALSE,"RentRoll"}</definedName>
    <definedName name="xx" localSheetId="3" hidden="1">{"MonthlyRentRoll",#N/A,FALSE,"RentRoll"}</definedName>
    <definedName name="xx" localSheetId="4" hidden="1">{"MonthlyRentRoll",#N/A,FALSE,"RentRoll"}</definedName>
    <definedName name="xx" localSheetId="5" hidden="1">{"MonthlyRentRoll",#N/A,FALSE,"RentRoll"}</definedName>
    <definedName name="xx" hidden="1">{"MonthlyRentRoll",#N/A,FALSE,"RentRoll"}</definedName>
    <definedName name="y" localSheetId="0" hidden="1">{"AnnualRentRoll",#N/A,FALSE,"RentRoll"}</definedName>
    <definedName name="y" localSheetId="1" hidden="1">{"AnnualRentRoll",#N/A,FALSE,"RentRoll"}</definedName>
    <definedName name="y" localSheetId="2" hidden="1">{"AnnualRentRoll",#N/A,FALSE,"RentRoll"}</definedName>
    <definedName name="y" localSheetId="3" hidden="1">{"AnnualRentRoll",#N/A,FALSE,"RentRoll"}</definedName>
    <definedName name="y" localSheetId="4" hidden="1">{"AnnualRentRoll",#N/A,FALSE,"RentRoll"}</definedName>
    <definedName name="y" localSheetId="5" hidden="1">{"AnnualRentRoll",#N/A,FALSE,"RentRoll"}</definedName>
    <definedName name="y" hidden="1">{"AnnualRentRoll",#N/A,FALSE,"RentRoll"}</definedName>
    <definedName name="ying" localSheetId="0" hidden="1">{#N/A,#N/A,FALSE,"Eff-SSC2"}</definedName>
    <definedName name="ying" localSheetId="1" hidden="1">{#N/A,#N/A,FALSE,"Eff-SSC2"}</definedName>
    <definedName name="ying" localSheetId="2" hidden="1">{#N/A,#N/A,FALSE,"Eff-SSC2"}</definedName>
    <definedName name="ying" localSheetId="3" hidden="1">{#N/A,#N/A,FALSE,"Eff-SSC2"}</definedName>
    <definedName name="ying" localSheetId="4" hidden="1">{#N/A,#N/A,FALSE,"Eff-SSC2"}</definedName>
    <definedName name="ying" localSheetId="5" hidden="1">{#N/A,#N/A,FALSE,"Eff-SSC2"}</definedName>
    <definedName name="ying" hidden="1">{#N/A,#N/A,FALSE,"Eff-SSC2"}</definedName>
    <definedName name="yyyy" localSheetId="0" hidden="1">{#N/A,#N/A,FALSE,"Summary"}</definedName>
    <definedName name="yyyy" localSheetId="1" hidden="1">{#N/A,#N/A,FALSE,"Summary"}</definedName>
    <definedName name="yyyy" localSheetId="2" hidden="1">{#N/A,#N/A,FALSE,"Summary"}</definedName>
    <definedName name="yyyy" localSheetId="3" hidden="1">{#N/A,#N/A,FALSE,"Summary"}</definedName>
    <definedName name="yyyy" localSheetId="4" hidden="1">{#N/A,#N/A,FALSE,"Summary"}</definedName>
    <definedName name="yyyy" localSheetId="5" hidden="1">{#N/A,#N/A,FALSE,"Summary"}</definedName>
    <definedName name="yyyy" hidden="1">{#N/A,#N/A,FALSE,"Summary"}</definedName>
    <definedName name="z.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zzzz" localSheetId="0" hidden="1">{#N/A,#N/A,TRUE,"Summary";"AnnualRentRoll",#N/A,TRUE,"RentRoll";#N/A,#N/A,TRUE,"ExitStratigy";#N/A,#N/A,TRUE,"OperatingAssumptions"}</definedName>
    <definedName name="zzzzz" localSheetId="1" hidden="1">{#N/A,#N/A,TRUE,"Summary";"AnnualRentRoll",#N/A,TRUE,"RentRoll";#N/A,#N/A,TRUE,"ExitStratigy";#N/A,#N/A,TRUE,"OperatingAssumptions"}</definedName>
    <definedName name="zzzzz" localSheetId="2" hidden="1">{#N/A,#N/A,TRUE,"Summary";"AnnualRentRoll",#N/A,TRUE,"RentRoll";#N/A,#N/A,TRUE,"ExitStratigy";#N/A,#N/A,TRUE,"OperatingAssumptions"}</definedName>
    <definedName name="zzzzz" localSheetId="3" hidden="1">{#N/A,#N/A,TRUE,"Summary";"AnnualRentRoll",#N/A,TRUE,"RentRoll";#N/A,#N/A,TRUE,"ExitStratigy";#N/A,#N/A,TRUE,"OperatingAssumptions"}</definedName>
    <definedName name="zzzzz" localSheetId="4" hidden="1">{#N/A,#N/A,TRUE,"Summary";"AnnualRentRoll",#N/A,TRUE,"RentRoll";#N/A,#N/A,TRUE,"ExitStratigy";#N/A,#N/A,TRUE,"OperatingAssumptions"}</definedName>
    <definedName name="zzzzz" localSheetId="5" hidden="1">{#N/A,#N/A,TRUE,"Summary";"AnnualRentRoll",#N/A,TRUE,"RentRoll";#N/A,#N/A,TRUE,"ExitStratigy";#N/A,#N/A,TRUE,"OperatingAssumptions"}</definedName>
    <definedName name="zzzzz" hidden="1">{#N/A,#N/A,TRUE,"Summary";"AnnualRentRoll",#N/A,TRUE,"RentRoll";#N/A,#N/A,TRUE,"ExitStratigy";#N/A,#N/A,TRUE,"OperatingAssumptions"}</definedName>
    <definedName name="ก" localSheetId="0" hidden="1">{"AnnualRentRoll",#N/A,FALSE,"RentRoll"}</definedName>
    <definedName name="ก" localSheetId="1" hidden="1">{"AnnualRentRoll",#N/A,FALSE,"RentRoll"}</definedName>
    <definedName name="ก" localSheetId="2" hidden="1">{"AnnualRentRoll",#N/A,FALSE,"RentRoll"}</definedName>
    <definedName name="ก" localSheetId="3" hidden="1">{"AnnualRentRoll",#N/A,FALSE,"RentRoll"}</definedName>
    <definedName name="ก" localSheetId="4" hidden="1">{"AnnualRentRoll",#N/A,FALSE,"RentRoll"}</definedName>
    <definedName name="ก" localSheetId="5" hidden="1">{"AnnualRentRoll",#N/A,FALSE,"RentRoll"}</definedName>
    <definedName name="ก" hidden="1">{"AnnualRentRoll",#N/A,FALSE,"RentRoll"}</definedName>
    <definedName name="ฐานwithdraw2" localSheetId="0" hidden="1">{"AnnualRentRoll",#N/A,FALSE,"RentRoll"}</definedName>
    <definedName name="ฐานwithdraw2" localSheetId="1" hidden="1">{"AnnualRentRoll",#N/A,FALSE,"RentRoll"}</definedName>
    <definedName name="ฐานwithdraw2" localSheetId="2" hidden="1">{"AnnualRentRoll",#N/A,FALSE,"RentRoll"}</definedName>
    <definedName name="ฐานwithdraw2" localSheetId="3" hidden="1">{"AnnualRentRoll",#N/A,FALSE,"RentRoll"}</definedName>
    <definedName name="ฐานwithdraw2" localSheetId="4" hidden="1">{"AnnualRentRoll",#N/A,FALSE,"RentRoll"}</definedName>
    <definedName name="ฐานwithdraw2" localSheetId="5" hidden="1">{"AnnualRentRoll",#N/A,FALSE,"RentRoll"}</definedName>
    <definedName name="ฐานwithdraw2" hidden="1">{"AnnualRentRoll",#N/A,FALSE,"RentRoll"}</definedName>
    <definedName name="ด" hidden="1">#REF!</definedName>
    <definedName name="บช" localSheetId="0" hidden="1">{"MonthlyRentRoll",#N/A,FALSE,"RentRoll"}</definedName>
    <definedName name="บช" localSheetId="1" hidden="1">{"MonthlyRentRoll",#N/A,FALSE,"RentRoll"}</definedName>
    <definedName name="บช" localSheetId="2" hidden="1">{"MonthlyRentRoll",#N/A,FALSE,"RentRoll"}</definedName>
    <definedName name="บช" localSheetId="3" hidden="1">{"MonthlyRentRoll",#N/A,FALSE,"RentRoll"}</definedName>
    <definedName name="บช" localSheetId="4" hidden="1">{"MonthlyRentRoll",#N/A,FALSE,"RentRoll"}</definedName>
    <definedName name="บช" localSheetId="5" hidden="1">{"MonthlyRentRoll",#N/A,FALSE,"RentRoll"}</definedName>
    <definedName name="บช" hidden="1">{"MonthlyRentRoll",#N/A,FALSE,"RentRoll"}</definedName>
    <definedName name="บัญชีพักด9" localSheetId="0" hidden="1">{"AnnualRentRoll",#N/A,FALSE,"RentRoll"}</definedName>
    <definedName name="บัญชีพักด9" localSheetId="1" hidden="1">{"AnnualRentRoll",#N/A,FALSE,"RentRoll"}</definedName>
    <definedName name="บัญชีพักด9" localSheetId="2" hidden="1">{"AnnualRentRoll",#N/A,FALSE,"RentRoll"}</definedName>
    <definedName name="บัญชีพักด9" localSheetId="3" hidden="1">{"AnnualRentRoll",#N/A,FALSE,"RentRoll"}</definedName>
    <definedName name="บัญชีพักด9" localSheetId="4" hidden="1">{"AnnualRentRoll",#N/A,FALSE,"RentRoll"}</definedName>
    <definedName name="บัญชีพักด9" localSheetId="5" hidden="1">{"AnnualRentRoll",#N/A,FALSE,"RentRoll"}</definedName>
    <definedName name="บัญชีพักด9" hidden="1">{"AnnualRentRoll",#N/A,FALSE,"RentRoll"}</definedName>
    <definedName name="ปห" localSheetId="0" hidden="1">{"AnnualRentRoll",#N/A,FALSE,"RentRoll"}</definedName>
    <definedName name="ปห" localSheetId="1" hidden="1">{"AnnualRentRoll",#N/A,FALSE,"RentRoll"}</definedName>
    <definedName name="ปห" localSheetId="2" hidden="1">{"AnnualRentRoll",#N/A,FALSE,"RentRoll"}</definedName>
    <definedName name="ปห" localSheetId="3" hidden="1">{"AnnualRentRoll",#N/A,FALSE,"RentRoll"}</definedName>
    <definedName name="ปห" localSheetId="4" hidden="1">{"AnnualRentRoll",#N/A,FALSE,"RentRoll"}</definedName>
    <definedName name="ปห" localSheetId="5" hidden="1">{"AnnualRentRoll",#N/A,FALSE,"RentRoll"}</definedName>
    <definedName name="ปห" hidden="1">{"AnnualRentRoll",#N/A,FALSE,"RentRoll"}</definedName>
    <definedName name="ผู้เข้าประชุมKz" localSheetId="0" hidden="1">{#N/A,#N/A,FALSE,"Eff-SSC2"}</definedName>
    <definedName name="ผู้เข้าประชุมKz" localSheetId="1" hidden="1">{#N/A,#N/A,FALSE,"Eff-SSC2"}</definedName>
    <definedName name="ผู้เข้าประชุมKz" localSheetId="2" hidden="1">{#N/A,#N/A,FALSE,"Eff-SSC2"}</definedName>
    <definedName name="ผู้เข้าประชุมKz" localSheetId="3" hidden="1">{#N/A,#N/A,FALSE,"Eff-SSC2"}</definedName>
    <definedName name="ผู้เข้าประชุมKz" localSheetId="4" hidden="1">{#N/A,#N/A,FALSE,"Eff-SSC2"}</definedName>
    <definedName name="ผู้เข้าประชุมKz" localSheetId="5" hidden="1">{#N/A,#N/A,FALSE,"Eff-SSC2"}</definedName>
    <definedName name="ผู้เข้าประชุมKz" hidden="1">{#N/A,#N/A,FALSE,"Eff-SSC2"}</definedName>
    <definedName name="ฟฟ" localSheetId="0" hidden="1">{"AnnualRentRoll",#N/A,FALSE,"RentRoll"}</definedName>
    <definedName name="ฟฟ" localSheetId="1" hidden="1">{"AnnualRentRoll",#N/A,FALSE,"RentRoll"}</definedName>
    <definedName name="ฟฟ" localSheetId="2" hidden="1">{"AnnualRentRoll",#N/A,FALSE,"RentRoll"}</definedName>
    <definedName name="ฟฟ" localSheetId="3" hidden="1">{"AnnualRentRoll",#N/A,FALSE,"RentRoll"}</definedName>
    <definedName name="ฟฟ" localSheetId="4" hidden="1">{"AnnualRentRoll",#N/A,FALSE,"RentRoll"}</definedName>
    <definedName name="ฟฟ" localSheetId="5" hidden="1">{"AnnualRentRoll",#N/A,FALSE,"RentRoll"}</definedName>
    <definedName name="ฟฟ" hidden="1">{"AnnualRentRoll",#N/A,FALSE,"RentRoll"}</definedName>
    <definedName name="ฟฟฟ" localSheetId="0" hidden="1">{#N/A,#N/A,FALSE,"LoanAssumptions"}</definedName>
    <definedName name="ฟฟฟ" localSheetId="1" hidden="1">{#N/A,#N/A,FALSE,"LoanAssumptions"}</definedName>
    <definedName name="ฟฟฟ" localSheetId="2" hidden="1">{#N/A,#N/A,FALSE,"LoanAssumptions"}</definedName>
    <definedName name="ฟฟฟ" localSheetId="3" hidden="1">{#N/A,#N/A,FALSE,"LoanAssumptions"}</definedName>
    <definedName name="ฟฟฟ" localSheetId="4" hidden="1">{#N/A,#N/A,FALSE,"LoanAssumptions"}</definedName>
    <definedName name="ฟฟฟ" localSheetId="5" hidden="1">{#N/A,#N/A,FALSE,"LoanAssumptions"}</definedName>
    <definedName name="ฟฟฟ" hidden="1">{#N/A,#N/A,FALSE,"LoanAssumptions"}</definedName>
    <definedName name="ฤ" localSheetId="0" hidden="1">{"FB Assumptions",#N/A,FALSE,"Asu";"FB Cashflow 1",#N/A,FALSE,"F&amp;B";"FB Cashflow 2",#N/A,FALSE,"F&amp;B"}</definedName>
    <definedName name="ฤ" localSheetId="1" hidden="1">{"FB Assumptions",#N/A,FALSE,"Asu";"FB Cashflow 1",#N/A,FALSE,"F&amp;B";"FB Cashflow 2",#N/A,FALSE,"F&amp;B"}</definedName>
    <definedName name="ฤ" localSheetId="2" hidden="1">{"FB Assumptions",#N/A,FALSE,"Asu";"FB Cashflow 1",#N/A,FALSE,"F&amp;B";"FB Cashflow 2",#N/A,FALSE,"F&amp;B"}</definedName>
    <definedName name="ฤ" localSheetId="3" hidden="1">{"FB Assumptions",#N/A,FALSE,"Asu";"FB Cashflow 1",#N/A,FALSE,"F&amp;B";"FB Cashflow 2",#N/A,FALSE,"F&amp;B"}</definedName>
    <definedName name="ฤ" localSheetId="4" hidden="1">{"FB Assumptions",#N/A,FALSE,"Asu";"FB Cashflow 1",#N/A,FALSE,"F&amp;B";"FB Cashflow 2",#N/A,FALSE,"F&amp;B"}</definedName>
    <definedName name="ฤ" localSheetId="5" hidden="1">{"FB Assumptions",#N/A,FALSE,"Asu";"FB Cashflow 1",#N/A,FALSE,"F&amp;B";"FB Cashflow 2",#N/A,FALSE,"F&amp;B"}</definedName>
    <definedName name="ฤ" hidden="1">{"FB Assumptions",#N/A,FALSE,"Asu";"FB Cashflow 1",#N/A,FALSE,"F&amp;B";"FB Cashflow 2",#N/A,FALSE,"F&amp;B"}</definedName>
    <definedName name="ๆๆ" localSheetId="0" hidden="1">{#N/A,#N/A,FALSE,"OperatingAssumptions"}</definedName>
    <definedName name="ๆๆ" localSheetId="1" hidden="1">{#N/A,#N/A,FALSE,"OperatingAssumptions"}</definedName>
    <definedName name="ๆๆ" localSheetId="2" hidden="1">{#N/A,#N/A,FALSE,"OperatingAssumptions"}</definedName>
    <definedName name="ๆๆ" localSheetId="3" hidden="1">{#N/A,#N/A,FALSE,"OperatingAssumptions"}</definedName>
    <definedName name="ๆๆ" localSheetId="4" hidden="1">{#N/A,#N/A,FALSE,"OperatingAssumptions"}</definedName>
    <definedName name="ๆๆ" localSheetId="5" hidden="1">{#N/A,#N/A,FALSE,"OperatingAssumptions"}</definedName>
    <definedName name="ๆๆ" hidden="1">{#N/A,#N/A,FALSE,"OperatingAssumptions"}</definedName>
    <definedName name="ๆๆๆ" localSheetId="0" hidden="1">{"AnnualRentRoll",#N/A,FALSE,"RentRoll"}</definedName>
    <definedName name="ๆๆๆ" localSheetId="1" hidden="1">{"AnnualRentRoll",#N/A,FALSE,"RentRoll"}</definedName>
    <definedName name="ๆๆๆ" localSheetId="2" hidden="1">{"AnnualRentRoll",#N/A,FALSE,"RentRoll"}</definedName>
    <definedName name="ๆๆๆ" localSheetId="3" hidden="1">{"AnnualRentRoll",#N/A,FALSE,"RentRoll"}</definedName>
    <definedName name="ๆๆๆ" localSheetId="4" hidden="1">{"AnnualRentRoll",#N/A,FALSE,"RentRoll"}</definedName>
    <definedName name="ๆๆๆ" localSheetId="5" hidden="1">{"AnnualRentRoll",#N/A,FALSE,"RentRoll"}</definedName>
    <definedName name="ๆๆๆ" hidden="1">{"AnnualRentRoll",#N/A,FALSE,"RentRoll"}</definedName>
    <definedName name="ㄱㄷ" localSheetId="0" hidden="1">{#N/A,#N/A,FALSE,"UNIT";#N/A,#N/A,FALSE,"UNIT";#N/A,#N/A,FALSE,"계정"}</definedName>
    <definedName name="ㄱㄷ" localSheetId="1" hidden="1">{#N/A,#N/A,FALSE,"UNIT";#N/A,#N/A,FALSE,"UNIT";#N/A,#N/A,FALSE,"계정"}</definedName>
    <definedName name="ㄱㄷ" localSheetId="2" hidden="1">{#N/A,#N/A,FALSE,"UNIT";#N/A,#N/A,FALSE,"UNIT";#N/A,#N/A,FALSE,"계정"}</definedName>
    <definedName name="ㄱㄷ" localSheetId="3" hidden="1">{#N/A,#N/A,FALSE,"UNIT";#N/A,#N/A,FALSE,"UNIT";#N/A,#N/A,FALSE,"계정"}</definedName>
    <definedName name="ㄱㄷ" localSheetId="4" hidden="1">{#N/A,#N/A,FALSE,"UNIT";#N/A,#N/A,FALSE,"UNIT";#N/A,#N/A,FALSE,"계정"}</definedName>
    <definedName name="ㄱㄷ" localSheetId="5" hidden="1">{#N/A,#N/A,FALSE,"UNIT";#N/A,#N/A,FALSE,"UNIT";#N/A,#N/A,FALSE,"계정"}</definedName>
    <definedName name="ㄱㄷ" hidden="1">{#N/A,#N/A,FALSE,"UNIT";#N/A,#N/A,FALSE,"UNIT";#N/A,#N/A,FALSE,"계정"}</definedName>
    <definedName name="개나리" localSheetId="0" hidden="1">{#N/A,#N/A,FALSE,"UNIT";#N/A,#N/A,FALSE,"UNIT";#N/A,#N/A,FALSE,"계정"}</definedName>
    <definedName name="개나리" localSheetId="1" hidden="1">{#N/A,#N/A,FALSE,"UNIT";#N/A,#N/A,FALSE,"UNIT";#N/A,#N/A,FALSE,"계정"}</definedName>
    <definedName name="개나리" localSheetId="2" hidden="1">{#N/A,#N/A,FALSE,"UNIT";#N/A,#N/A,FALSE,"UNIT";#N/A,#N/A,FALSE,"계정"}</definedName>
    <definedName name="개나리" localSheetId="3" hidden="1">{#N/A,#N/A,FALSE,"UNIT";#N/A,#N/A,FALSE,"UNIT";#N/A,#N/A,FALSE,"계정"}</definedName>
    <definedName name="개나리" localSheetId="4" hidden="1">{#N/A,#N/A,FALSE,"UNIT";#N/A,#N/A,FALSE,"UNIT";#N/A,#N/A,FALSE,"계정"}</definedName>
    <definedName name="개나리" localSheetId="5" hidden="1">{#N/A,#N/A,FALSE,"UNIT";#N/A,#N/A,FALSE,"UNIT";#N/A,#N/A,FALSE,"계정"}</definedName>
    <definedName name="개나리" hidden="1">{#N/A,#N/A,FALSE,"UNIT";#N/A,#N/A,FALSE,"UNIT";#N/A,#N/A,FALSE,"계정"}</definedName>
    <definedName name="김석기" localSheetId="0" hidden="1">{#N/A,#N/A,FALSE,"UNIT";#N/A,#N/A,FALSE,"UNIT";#N/A,#N/A,FALSE,"계정"}</definedName>
    <definedName name="김석기" localSheetId="1" hidden="1">{#N/A,#N/A,FALSE,"UNIT";#N/A,#N/A,FALSE,"UNIT";#N/A,#N/A,FALSE,"계정"}</definedName>
    <definedName name="김석기" localSheetId="2" hidden="1">{#N/A,#N/A,FALSE,"UNIT";#N/A,#N/A,FALSE,"UNIT";#N/A,#N/A,FALSE,"계정"}</definedName>
    <definedName name="김석기" localSheetId="3" hidden="1">{#N/A,#N/A,FALSE,"UNIT";#N/A,#N/A,FALSE,"UNIT";#N/A,#N/A,FALSE,"계정"}</definedName>
    <definedName name="김석기" localSheetId="4" hidden="1">{#N/A,#N/A,FALSE,"UNIT";#N/A,#N/A,FALSE,"UNIT";#N/A,#N/A,FALSE,"계정"}</definedName>
    <definedName name="김석기" localSheetId="5" hidden="1">{#N/A,#N/A,FALSE,"UNIT";#N/A,#N/A,FALSE,"UNIT";#N/A,#N/A,FALSE,"계정"}</definedName>
    <definedName name="김석기" hidden="1">{#N/A,#N/A,FALSE,"UNIT";#N/A,#N/A,FALSE,"UNIT";#N/A,#N/A,FALSE,"계정"}</definedName>
    <definedName name="ㄴㄴㄴㄴ" localSheetId="0" hidden="1">{#N/A,#N/A,FALSE,"UNIT";#N/A,#N/A,FALSE,"UNIT";#N/A,#N/A,FALSE,"계정"}</definedName>
    <definedName name="ㄴㄴㄴㄴ" localSheetId="1" hidden="1">{#N/A,#N/A,FALSE,"UNIT";#N/A,#N/A,FALSE,"UNIT";#N/A,#N/A,FALSE,"계정"}</definedName>
    <definedName name="ㄴㄴㄴㄴ" localSheetId="2" hidden="1">{#N/A,#N/A,FALSE,"UNIT";#N/A,#N/A,FALSE,"UNIT";#N/A,#N/A,FALSE,"계정"}</definedName>
    <definedName name="ㄴㄴㄴㄴ" localSheetId="3" hidden="1">{#N/A,#N/A,FALSE,"UNIT";#N/A,#N/A,FALSE,"UNIT";#N/A,#N/A,FALSE,"계정"}</definedName>
    <definedName name="ㄴㄴㄴㄴ" localSheetId="4" hidden="1">{#N/A,#N/A,FALSE,"UNIT";#N/A,#N/A,FALSE,"UNIT";#N/A,#N/A,FALSE,"계정"}</definedName>
    <definedName name="ㄴㄴㄴㄴ" localSheetId="5" hidden="1">{#N/A,#N/A,FALSE,"UNIT";#N/A,#N/A,FALSE,"UNIT";#N/A,#N/A,FALSE,"계정"}</definedName>
    <definedName name="ㄴㄴㄴㄴ" hidden="1">{#N/A,#N/A,FALSE,"UNIT";#N/A,#N/A,FALSE,"UNIT";#N/A,#N/A,FALSE,"계정"}</definedName>
    <definedName name="ㄴㄹㄴ" localSheetId="0" hidden="1">{#N/A,#N/A,FALSE,"UNIT";#N/A,#N/A,FALSE,"UNIT";#N/A,#N/A,FALSE,"계정"}</definedName>
    <definedName name="ㄴㄹㄴ" localSheetId="1" hidden="1">{#N/A,#N/A,FALSE,"UNIT";#N/A,#N/A,FALSE,"UNIT";#N/A,#N/A,FALSE,"계정"}</definedName>
    <definedName name="ㄴㄹㄴ" localSheetId="2" hidden="1">{#N/A,#N/A,FALSE,"UNIT";#N/A,#N/A,FALSE,"UNIT";#N/A,#N/A,FALSE,"계정"}</definedName>
    <definedName name="ㄴㄹㄴ" localSheetId="3" hidden="1">{#N/A,#N/A,FALSE,"UNIT";#N/A,#N/A,FALSE,"UNIT";#N/A,#N/A,FALSE,"계정"}</definedName>
    <definedName name="ㄴㄹㄴ" localSheetId="4" hidden="1">{#N/A,#N/A,FALSE,"UNIT";#N/A,#N/A,FALSE,"UNIT";#N/A,#N/A,FALSE,"계정"}</definedName>
    <definedName name="ㄴㄹㄴ" localSheetId="5" hidden="1">{#N/A,#N/A,FALSE,"UNIT";#N/A,#N/A,FALSE,"UNIT";#N/A,#N/A,FALSE,"계정"}</definedName>
    <definedName name="ㄴㄹㄴ" hidden="1">{#N/A,#N/A,FALSE,"UNIT";#N/A,#N/A,FALSE,"UNIT";#N/A,#N/A,FALSE,"계정"}</definedName>
    <definedName name="ㄴㄹㄴㅇ" localSheetId="0" hidden="1">{#N/A,#N/A,FALSE,"UNIT";#N/A,#N/A,FALSE,"UNIT";#N/A,#N/A,FALSE,"계정"}</definedName>
    <definedName name="ㄴㄹㄴㅇ" localSheetId="1" hidden="1">{#N/A,#N/A,FALSE,"UNIT";#N/A,#N/A,FALSE,"UNIT";#N/A,#N/A,FALSE,"계정"}</definedName>
    <definedName name="ㄴㄹㄴㅇ" localSheetId="2" hidden="1">{#N/A,#N/A,FALSE,"UNIT";#N/A,#N/A,FALSE,"UNIT";#N/A,#N/A,FALSE,"계정"}</definedName>
    <definedName name="ㄴㄹㄴㅇ" localSheetId="3" hidden="1">{#N/A,#N/A,FALSE,"UNIT";#N/A,#N/A,FALSE,"UNIT";#N/A,#N/A,FALSE,"계정"}</definedName>
    <definedName name="ㄴㄹㄴㅇ" localSheetId="4" hidden="1">{#N/A,#N/A,FALSE,"UNIT";#N/A,#N/A,FALSE,"UNIT";#N/A,#N/A,FALSE,"계정"}</definedName>
    <definedName name="ㄴㄹㄴㅇ" localSheetId="5" hidden="1">{#N/A,#N/A,FALSE,"UNIT";#N/A,#N/A,FALSE,"UNIT";#N/A,#N/A,FALSE,"계정"}</definedName>
    <definedName name="ㄴㄹㄴㅇ" hidden="1">{#N/A,#N/A,FALSE,"UNIT";#N/A,#N/A,FALSE,"UNIT";#N/A,#N/A,FALSE,"계정"}</definedName>
    <definedName name="ㄴㄹㅇㄴ" localSheetId="0" hidden="1">{#N/A,#N/A,FALSE,"UNIT";#N/A,#N/A,FALSE,"UNIT";#N/A,#N/A,FALSE,"계정"}</definedName>
    <definedName name="ㄴㄹㅇㄴ" localSheetId="1" hidden="1">{#N/A,#N/A,FALSE,"UNIT";#N/A,#N/A,FALSE,"UNIT";#N/A,#N/A,FALSE,"계정"}</definedName>
    <definedName name="ㄴㄹㅇㄴ" localSheetId="2" hidden="1">{#N/A,#N/A,FALSE,"UNIT";#N/A,#N/A,FALSE,"UNIT";#N/A,#N/A,FALSE,"계정"}</definedName>
    <definedName name="ㄴㄹㅇㄴ" localSheetId="3" hidden="1">{#N/A,#N/A,FALSE,"UNIT";#N/A,#N/A,FALSE,"UNIT";#N/A,#N/A,FALSE,"계정"}</definedName>
    <definedName name="ㄴㄹㅇㄴ" localSheetId="4" hidden="1">{#N/A,#N/A,FALSE,"UNIT";#N/A,#N/A,FALSE,"UNIT";#N/A,#N/A,FALSE,"계정"}</definedName>
    <definedName name="ㄴㄹㅇㄴ" localSheetId="5" hidden="1">{#N/A,#N/A,FALSE,"UNIT";#N/A,#N/A,FALSE,"UNIT";#N/A,#N/A,FALSE,"계정"}</definedName>
    <definedName name="ㄴㄹㅇㄴ" hidden="1">{#N/A,#N/A,FALSE,"UNIT";#N/A,#N/A,FALSE,"UNIT";#N/A,#N/A,FALSE,"계정"}</definedName>
    <definedName name="ㄴㄹㅈㄷ" localSheetId="0" hidden="1">{#N/A,#N/A,FALSE,"UNIT";#N/A,#N/A,FALSE,"UNIT";#N/A,#N/A,FALSE,"계정"}</definedName>
    <definedName name="ㄴㄹㅈㄷ" localSheetId="1" hidden="1">{#N/A,#N/A,FALSE,"UNIT";#N/A,#N/A,FALSE,"UNIT";#N/A,#N/A,FALSE,"계정"}</definedName>
    <definedName name="ㄴㄹㅈㄷ" localSheetId="2" hidden="1">{#N/A,#N/A,FALSE,"UNIT";#N/A,#N/A,FALSE,"UNIT";#N/A,#N/A,FALSE,"계정"}</definedName>
    <definedName name="ㄴㄹㅈㄷ" localSheetId="3" hidden="1">{#N/A,#N/A,FALSE,"UNIT";#N/A,#N/A,FALSE,"UNIT";#N/A,#N/A,FALSE,"계정"}</definedName>
    <definedName name="ㄴㄹㅈㄷ" localSheetId="4" hidden="1">{#N/A,#N/A,FALSE,"UNIT";#N/A,#N/A,FALSE,"UNIT";#N/A,#N/A,FALSE,"계정"}</definedName>
    <definedName name="ㄴㄹㅈㄷ" localSheetId="5" hidden="1">{#N/A,#N/A,FALSE,"UNIT";#N/A,#N/A,FALSE,"UNIT";#N/A,#N/A,FALSE,"계정"}</definedName>
    <definedName name="ㄴㄹㅈㄷ" hidden="1">{#N/A,#N/A,FALSE,"UNIT";#N/A,#N/A,FALSE,"UNIT";#N/A,#N/A,FALSE,"계정"}</definedName>
    <definedName name="ㄴㅁㄴㅁㅁ" localSheetId="0" hidden="1">{#N/A,#N/A,FALSE,"UNIT";#N/A,#N/A,FALSE,"UNIT";#N/A,#N/A,FALSE,"계정"}</definedName>
    <definedName name="ㄴㅁㄴㅁㅁ" localSheetId="1" hidden="1">{#N/A,#N/A,FALSE,"UNIT";#N/A,#N/A,FALSE,"UNIT";#N/A,#N/A,FALSE,"계정"}</definedName>
    <definedName name="ㄴㅁㄴㅁㅁ" localSheetId="2" hidden="1">{#N/A,#N/A,FALSE,"UNIT";#N/A,#N/A,FALSE,"UNIT";#N/A,#N/A,FALSE,"계정"}</definedName>
    <definedName name="ㄴㅁㄴㅁㅁ" localSheetId="3" hidden="1">{#N/A,#N/A,FALSE,"UNIT";#N/A,#N/A,FALSE,"UNIT";#N/A,#N/A,FALSE,"계정"}</definedName>
    <definedName name="ㄴㅁㄴㅁㅁ" localSheetId="4" hidden="1">{#N/A,#N/A,FALSE,"UNIT";#N/A,#N/A,FALSE,"UNIT";#N/A,#N/A,FALSE,"계정"}</definedName>
    <definedName name="ㄴㅁㄴㅁㅁ" localSheetId="5" hidden="1">{#N/A,#N/A,FALSE,"UNIT";#N/A,#N/A,FALSE,"UNIT";#N/A,#N/A,FALSE,"계정"}</definedName>
    <definedName name="ㄴㅁㄴㅁㅁ" hidden="1">{#N/A,#N/A,FALSE,"UNIT";#N/A,#N/A,FALSE,"UNIT";#N/A,#N/A,FALSE,"계정"}</definedName>
    <definedName name="ㄴㅇㄹㄴㅇ" localSheetId="0" hidden="1">{#N/A,#N/A,FALSE,"UNIT";#N/A,#N/A,FALSE,"UNIT";#N/A,#N/A,FALSE,"계정"}</definedName>
    <definedName name="ㄴㅇㄹㄴㅇ" localSheetId="1" hidden="1">{#N/A,#N/A,FALSE,"UNIT";#N/A,#N/A,FALSE,"UNIT";#N/A,#N/A,FALSE,"계정"}</definedName>
    <definedName name="ㄴㅇㄹㄴㅇ" localSheetId="2" hidden="1">{#N/A,#N/A,FALSE,"UNIT";#N/A,#N/A,FALSE,"UNIT";#N/A,#N/A,FALSE,"계정"}</definedName>
    <definedName name="ㄴㅇㄹㄴㅇ" localSheetId="3" hidden="1">{#N/A,#N/A,FALSE,"UNIT";#N/A,#N/A,FALSE,"UNIT";#N/A,#N/A,FALSE,"계정"}</definedName>
    <definedName name="ㄴㅇㄹㄴㅇ" localSheetId="4" hidden="1">{#N/A,#N/A,FALSE,"UNIT";#N/A,#N/A,FALSE,"UNIT";#N/A,#N/A,FALSE,"계정"}</definedName>
    <definedName name="ㄴㅇㄹㄴㅇ" localSheetId="5" hidden="1">{#N/A,#N/A,FALSE,"UNIT";#N/A,#N/A,FALSE,"UNIT";#N/A,#N/A,FALSE,"계정"}</definedName>
    <definedName name="ㄴㅇㄹㄴㅇ" hidden="1">{#N/A,#N/A,FALSE,"UNIT";#N/A,#N/A,FALSE,"UNIT";#N/A,#N/A,FALSE,"계정"}</definedName>
    <definedName name="ㄴㅇㄹㄴㅇㄹ" localSheetId="0" hidden="1">{#N/A,#N/A,FALSE,"UNIT";#N/A,#N/A,FALSE,"UNIT";#N/A,#N/A,FALSE,"계정"}</definedName>
    <definedName name="ㄴㅇㄹㄴㅇㄹ" localSheetId="1" hidden="1">{#N/A,#N/A,FALSE,"UNIT";#N/A,#N/A,FALSE,"UNIT";#N/A,#N/A,FALSE,"계정"}</definedName>
    <definedName name="ㄴㅇㄹㄴㅇㄹ" localSheetId="2" hidden="1">{#N/A,#N/A,FALSE,"UNIT";#N/A,#N/A,FALSE,"UNIT";#N/A,#N/A,FALSE,"계정"}</definedName>
    <definedName name="ㄴㅇㄹㄴㅇㄹ" localSheetId="3" hidden="1">{#N/A,#N/A,FALSE,"UNIT";#N/A,#N/A,FALSE,"UNIT";#N/A,#N/A,FALSE,"계정"}</definedName>
    <definedName name="ㄴㅇㄹㄴㅇㄹ" localSheetId="4" hidden="1">{#N/A,#N/A,FALSE,"UNIT";#N/A,#N/A,FALSE,"UNIT";#N/A,#N/A,FALSE,"계정"}</definedName>
    <definedName name="ㄴㅇㄹㄴㅇㄹ" localSheetId="5" hidden="1">{#N/A,#N/A,FALSE,"UNIT";#N/A,#N/A,FALSE,"UNIT";#N/A,#N/A,FALSE,"계정"}</definedName>
    <definedName name="ㄴㅇㄹㄴㅇㄹ" hidden="1">{#N/A,#N/A,FALSE,"UNIT";#N/A,#N/A,FALSE,"UNIT";#N/A,#N/A,FALSE,"계정"}</definedName>
    <definedName name="ㄷㄳ" localSheetId="0" hidden="1">{#N/A,#N/A,FALSE,"UNIT";#N/A,#N/A,FALSE,"UNIT";#N/A,#N/A,FALSE,"계정"}</definedName>
    <definedName name="ㄷㄳ" localSheetId="1" hidden="1">{#N/A,#N/A,FALSE,"UNIT";#N/A,#N/A,FALSE,"UNIT";#N/A,#N/A,FALSE,"계정"}</definedName>
    <definedName name="ㄷㄳ" localSheetId="2" hidden="1">{#N/A,#N/A,FALSE,"UNIT";#N/A,#N/A,FALSE,"UNIT";#N/A,#N/A,FALSE,"계정"}</definedName>
    <definedName name="ㄷㄳ" localSheetId="3" hidden="1">{#N/A,#N/A,FALSE,"UNIT";#N/A,#N/A,FALSE,"UNIT";#N/A,#N/A,FALSE,"계정"}</definedName>
    <definedName name="ㄷㄳ" localSheetId="4" hidden="1">{#N/A,#N/A,FALSE,"UNIT";#N/A,#N/A,FALSE,"UNIT";#N/A,#N/A,FALSE,"계정"}</definedName>
    <definedName name="ㄷㄳ" localSheetId="5" hidden="1">{#N/A,#N/A,FALSE,"UNIT";#N/A,#N/A,FALSE,"UNIT";#N/A,#N/A,FALSE,"계정"}</definedName>
    <definedName name="ㄷㄳ" hidden="1">{#N/A,#N/A,FALSE,"UNIT";#N/A,#N/A,FALSE,"UNIT";#N/A,#N/A,FALSE,"계정"}</definedName>
    <definedName name="ㄷㅈㄱㅈㄷ" localSheetId="0" hidden="1">{#N/A,#N/A,FALSE,"UNIT";#N/A,#N/A,FALSE,"UNIT";#N/A,#N/A,FALSE,"계정"}</definedName>
    <definedName name="ㄷㅈㄱㅈㄷ" localSheetId="1" hidden="1">{#N/A,#N/A,FALSE,"UNIT";#N/A,#N/A,FALSE,"UNIT";#N/A,#N/A,FALSE,"계정"}</definedName>
    <definedName name="ㄷㅈㄱㅈㄷ" localSheetId="2" hidden="1">{#N/A,#N/A,FALSE,"UNIT";#N/A,#N/A,FALSE,"UNIT";#N/A,#N/A,FALSE,"계정"}</definedName>
    <definedName name="ㄷㅈㄱㅈㄷ" localSheetId="3" hidden="1">{#N/A,#N/A,FALSE,"UNIT";#N/A,#N/A,FALSE,"UNIT";#N/A,#N/A,FALSE,"계정"}</definedName>
    <definedName name="ㄷㅈㄱㅈㄷ" localSheetId="4" hidden="1">{#N/A,#N/A,FALSE,"UNIT";#N/A,#N/A,FALSE,"UNIT";#N/A,#N/A,FALSE,"계정"}</definedName>
    <definedName name="ㄷㅈㄱㅈㄷ" localSheetId="5" hidden="1">{#N/A,#N/A,FALSE,"UNIT";#N/A,#N/A,FALSE,"UNIT";#N/A,#N/A,FALSE,"계정"}</definedName>
    <definedName name="ㄷㅈㄱㅈㄷ" hidden="1">{#N/A,#N/A,FALSE,"UNIT";#N/A,#N/A,FALSE,"UNIT";#N/A,#N/A,FALSE,"계정"}</definedName>
    <definedName name="ㄹㄴㅇㄹㄴ" localSheetId="0" hidden="1">{#N/A,#N/A,FALSE,"UNIT";#N/A,#N/A,FALSE,"UNIT";#N/A,#N/A,FALSE,"계정"}</definedName>
    <definedName name="ㄹㄴㅇㄹㄴ" localSheetId="1" hidden="1">{#N/A,#N/A,FALSE,"UNIT";#N/A,#N/A,FALSE,"UNIT";#N/A,#N/A,FALSE,"계정"}</definedName>
    <definedName name="ㄹㄴㅇㄹㄴ" localSheetId="2" hidden="1">{#N/A,#N/A,FALSE,"UNIT";#N/A,#N/A,FALSE,"UNIT";#N/A,#N/A,FALSE,"계정"}</definedName>
    <definedName name="ㄹㄴㅇㄹㄴ" localSheetId="3" hidden="1">{#N/A,#N/A,FALSE,"UNIT";#N/A,#N/A,FALSE,"UNIT";#N/A,#N/A,FALSE,"계정"}</definedName>
    <definedName name="ㄹㄴㅇㄹㄴ" localSheetId="4" hidden="1">{#N/A,#N/A,FALSE,"UNIT";#N/A,#N/A,FALSE,"UNIT";#N/A,#N/A,FALSE,"계정"}</definedName>
    <definedName name="ㄹㄴㅇㄹㄴ" localSheetId="5" hidden="1">{#N/A,#N/A,FALSE,"UNIT";#N/A,#N/A,FALSE,"UNIT";#N/A,#N/A,FALSE,"계정"}</definedName>
    <definedName name="ㄹㄴㅇㄹㄴ" hidden="1">{#N/A,#N/A,FALSE,"UNIT";#N/A,#N/A,FALSE,"UNIT";#N/A,#N/A,FALSE,"계정"}</definedName>
    <definedName name="ㅁㄴㄹㅇㄴㄹ" localSheetId="0" hidden="1">{#N/A,#N/A,FALSE,"UNIT";#N/A,#N/A,FALSE,"UNIT";#N/A,#N/A,FALSE,"계정"}</definedName>
    <definedName name="ㅁㄴㄹㅇㄴㄹ" localSheetId="1" hidden="1">{#N/A,#N/A,FALSE,"UNIT";#N/A,#N/A,FALSE,"UNIT";#N/A,#N/A,FALSE,"계정"}</definedName>
    <definedName name="ㅁㄴㄹㅇㄴㄹ" localSheetId="2" hidden="1">{#N/A,#N/A,FALSE,"UNIT";#N/A,#N/A,FALSE,"UNIT";#N/A,#N/A,FALSE,"계정"}</definedName>
    <definedName name="ㅁㄴㄹㅇㄴㄹ" localSheetId="3" hidden="1">{#N/A,#N/A,FALSE,"UNIT";#N/A,#N/A,FALSE,"UNIT";#N/A,#N/A,FALSE,"계정"}</definedName>
    <definedName name="ㅁㄴㄹㅇㄴㄹ" localSheetId="4" hidden="1">{#N/A,#N/A,FALSE,"UNIT";#N/A,#N/A,FALSE,"UNIT";#N/A,#N/A,FALSE,"계정"}</definedName>
    <definedName name="ㅁㄴㄹㅇㄴㄹ" localSheetId="5" hidden="1">{#N/A,#N/A,FALSE,"UNIT";#N/A,#N/A,FALSE,"UNIT";#N/A,#N/A,FALSE,"계정"}</definedName>
    <definedName name="ㅁㄴㄹㅇㄴㄹ" hidden="1">{#N/A,#N/A,FALSE,"UNIT";#N/A,#N/A,FALSE,"UNIT";#N/A,#N/A,FALSE,"계정"}</definedName>
    <definedName name="ㅁㄴㅇ" localSheetId="0" hidden="1">{#N/A,#N/A,FALSE,"UNIT";#N/A,#N/A,FALSE,"UNIT";#N/A,#N/A,FALSE,"계정"}</definedName>
    <definedName name="ㅁㄴㅇ" localSheetId="1" hidden="1">{#N/A,#N/A,FALSE,"UNIT";#N/A,#N/A,FALSE,"UNIT";#N/A,#N/A,FALSE,"계정"}</definedName>
    <definedName name="ㅁㄴㅇ" localSheetId="2" hidden="1">{#N/A,#N/A,FALSE,"UNIT";#N/A,#N/A,FALSE,"UNIT";#N/A,#N/A,FALSE,"계정"}</definedName>
    <definedName name="ㅁㄴㅇ" localSheetId="3" hidden="1">{#N/A,#N/A,FALSE,"UNIT";#N/A,#N/A,FALSE,"UNIT";#N/A,#N/A,FALSE,"계정"}</definedName>
    <definedName name="ㅁㄴㅇ" localSheetId="4" hidden="1">{#N/A,#N/A,FALSE,"UNIT";#N/A,#N/A,FALSE,"UNIT";#N/A,#N/A,FALSE,"계정"}</definedName>
    <definedName name="ㅁㄴㅇ" localSheetId="5" hidden="1">{#N/A,#N/A,FALSE,"UNIT";#N/A,#N/A,FALSE,"UNIT";#N/A,#N/A,FALSE,"계정"}</definedName>
    <definedName name="ㅁㄴㅇ" hidden="1">{#N/A,#N/A,FALSE,"UNIT";#N/A,#N/A,FALSE,"UNIT";#N/A,#N/A,FALSE,"계정"}</definedName>
    <definedName name="ㅁㅁ" localSheetId="0" hidden="1">{#N/A,#N/A,FALSE,"UNIT";#N/A,#N/A,FALSE,"UNIT";#N/A,#N/A,FALSE,"계정"}</definedName>
    <definedName name="ㅁㅁ" localSheetId="1" hidden="1">{#N/A,#N/A,FALSE,"UNIT";#N/A,#N/A,FALSE,"UNIT";#N/A,#N/A,FALSE,"계정"}</definedName>
    <definedName name="ㅁㅁ" localSheetId="2" hidden="1">{#N/A,#N/A,FALSE,"UNIT";#N/A,#N/A,FALSE,"UNIT";#N/A,#N/A,FALSE,"계정"}</definedName>
    <definedName name="ㅁㅁ" localSheetId="3" hidden="1">{#N/A,#N/A,FALSE,"UNIT";#N/A,#N/A,FALSE,"UNIT";#N/A,#N/A,FALSE,"계정"}</definedName>
    <definedName name="ㅁㅁ" localSheetId="4" hidden="1">{#N/A,#N/A,FALSE,"UNIT";#N/A,#N/A,FALSE,"UNIT";#N/A,#N/A,FALSE,"계정"}</definedName>
    <definedName name="ㅁㅁ" localSheetId="5" hidden="1">{#N/A,#N/A,FALSE,"UNIT";#N/A,#N/A,FALSE,"UNIT";#N/A,#N/A,FALSE,"계정"}</definedName>
    <definedName name="ㅁㅁ" hidden="1">{#N/A,#N/A,FALSE,"UNIT";#N/A,#N/A,FALSE,"UNIT";#N/A,#N/A,FALSE,"계정"}</definedName>
    <definedName name="ㅁㅁㅁ" localSheetId="0" hidden="1">{#N/A,#N/A,FALSE,"UNIT";#N/A,#N/A,FALSE,"UNIT";#N/A,#N/A,FALSE,"계정"}</definedName>
    <definedName name="ㅁㅁㅁ" localSheetId="1" hidden="1">{#N/A,#N/A,FALSE,"UNIT";#N/A,#N/A,FALSE,"UNIT";#N/A,#N/A,FALSE,"계정"}</definedName>
    <definedName name="ㅁㅁㅁ" localSheetId="2" hidden="1">{#N/A,#N/A,FALSE,"UNIT";#N/A,#N/A,FALSE,"UNIT";#N/A,#N/A,FALSE,"계정"}</definedName>
    <definedName name="ㅁㅁㅁ" localSheetId="3" hidden="1">{#N/A,#N/A,FALSE,"UNIT";#N/A,#N/A,FALSE,"UNIT";#N/A,#N/A,FALSE,"계정"}</definedName>
    <definedName name="ㅁㅁㅁ" localSheetId="4" hidden="1">{#N/A,#N/A,FALSE,"UNIT";#N/A,#N/A,FALSE,"UNIT";#N/A,#N/A,FALSE,"계정"}</definedName>
    <definedName name="ㅁㅁㅁ" localSheetId="5" hidden="1">{#N/A,#N/A,FALSE,"UNIT";#N/A,#N/A,FALSE,"UNIT";#N/A,#N/A,FALSE,"계정"}</definedName>
    <definedName name="ㅁㅁㅁ" hidden="1">{#N/A,#N/A,FALSE,"UNIT";#N/A,#N/A,FALSE,"UNIT";#N/A,#N/A,FALSE,"계정"}</definedName>
    <definedName name="ㅁㅁㅁㅁ" localSheetId="0" hidden="1">{#N/A,#N/A,FALSE,"UNIT";#N/A,#N/A,FALSE,"UNIT";#N/A,#N/A,FALSE,"계정"}</definedName>
    <definedName name="ㅁㅁㅁㅁ" localSheetId="1" hidden="1">{#N/A,#N/A,FALSE,"UNIT";#N/A,#N/A,FALSE,"UNIT";#N/A,#N/A,FALSE,"계정"}</definedName>
    <definedName name="ㅁㅁㅁㅁ" localSheetId="2" hidden="1">{#N/A,#N/A,FALSE,"UNIT";#N/A,#N/A,FALSE,"UNIT";#N/A,#N/A,FALSE,"계정"}</definedName>
    <definedName name="ㅁㅁㅁㅁ" localSheetId="3" hidden="1">{#N/A,#N/A,FALSE,"UNIT";#N/A,#N/A,FALSE,"UNIT";#N/A,#N/A,FALSE,"계정"}</definedName>
    <definedName name="ㅁㅁㅁㅁ" localSheetId="4" hidden="1">{#N/A,#N/A,FALSE,"UNIT";#N/A,#N/A,FALSE,"UNIT";#N/A,#N/A,FALSE,"계정"}</definedName>
    <definedName name="ㅁㅁㅁㅁ" localSheetId="5" hidden="1">{#N/A,#N/A,FALSE,"UNIT";#N/A,#N/A,FALSE,"UNIT";#N/A,#N/A,FALSE,"계정"}</definedName>
    <definedName name="ㅁㅁㅁㅁ" hidden="1">{#N/A,#N/A,FALSE,"UNIT";#N/A,#N/A,FALSE,"UNIT";#N/A,#N/A,FALSE,"계정"}</definedName>
    <definedName name="ㅁㅁㅁㅁㅁ" localSheetId="0" hidden="1">{#N/A,#N/A,FALSE,"UNIT";#N/A,#N/A,FALSE,"UNIT";#N/A,#N/A,FALSE,"계정"}</definedName>
    <definedName name="ㅁㅁㅁㅁㅁ" localSheetId="1" hidden="1">{#N/A,#N/A,FALSE,"UNIT";#N/A,#N/A,FALSE,"UNIT";#N/A,#N/A,FALSE,"계정"}</definedName>
    <definedName name="ㅁㅁㅁㅁㅁ" localSheetId="2" hidden="1">{#N/A,#N/A,FALSE,"UNIT";#N/A,#N/A,FALSE,"UNIT";#N/A,#N/A,FALSE,"계정"}</definedName>
    <definedName name="ㅁㅁㅁㅁㅁ" localSheetId="3" hidden="1">{#N/A,#N/A,FALSE,"UNIT";#N/A,#N/A,FALSE,"UNIT";#N/A,#N/A,FALSE,"계정"}</definedName>
    <definedName name="ㅁㅁㅁㅁㅁ" localSheetId="4" hidden="1">{#N/A,#N/A,FALSE,"UNIT";#N/A,#N/A,FALSE,"UNIT";#N/A,#N/A,FALSE,"계정"}</definedName>
    <definedName name="ㅁㅁㅁㅁㅁ" localSheetId="5" hidden="1">{#N/A,#N/A,FALSE,"UNIT";#N/A,#N/A,FALSE,"UNIT";#N/A,#N/A,FALSE,"계정"}</definedName>
    <definedName name="ㅁㅁㅁㅁㅁ" hidden="1">{#N/A,#N/A,FALSE,"UNIT";#N/A,#N/A,FALSE,"UNIT";#N/A,#N/A,FALSE,"계정"}</definedName>
    <definedName name="ㅂㅂ" localSheetId="0" hidden="1">{#N/A,#N/A,FALSE,"UNIT";#N/A,#N/A,FALSE,"UNIT";#N/A,#N/A,FALSE,"계정"}</definedName>
    <definedName name="ㅂㅂ" localSheetId="1" hidden="1">{#N/A,#N/A,FALSE,"UNIT";#N/A,#N/A,FALSE,"UNIT";#N/A,#N/A,FALSE,"계정"}</definedName>
    <definedName name="ㅂㅂ" localSheetId="2" hidden="1">{#N/A,#N/A,FALSE,"UNIT";#N/A,#N/A,FALSE,"UNIT";#N/A,#N/A,FALSE,"계정"}</definedName>
    <definedName name="ㅂㅂ" localSheetId="3" hidden="1">{#N/A,#N/A,FALSE,"UNIT";#N/A,#N/A,FALSE,"UNIT";#N/A,#N/A,FALSE,"계정"}</definedName>
    <definedName name="ㅂㅂ" localSheetId="4" hidden="1">{#N/A,#N/A,FALSE,"UNIT";#N/A,#N/A,FALSE,"UNIT";#N/A,#N/A,FALSE,"계정"}</definedName>
    <definedName name="ㅂㅂ" localSheetId="5" hidden="1">{#N/A,#N/A,FALSE,"UNIT";#N/A,#N/A,FALSE,"UNIT";#N/A,#N/A,FALSE,"계정"}</definedName>
    <definedName name="ㅂㅂ" hidden="1">{#N/A,#N/A,FALSE,"UNIT";#N/A,#N/A,FALSE,"UNIT";#N/A,#N/A,FALSE,"계정"}</definedName>
    <definedName name="ㅅ" localSheetId="0" hidden="1">{#N/A,#N/A,FALSE,"UNIT";#N/A,#N/A,FALSE,"UNIT";#N/A,#N/A,FALSE,"계정"}</definedName>
    <definedName name="ㅅ" localSheetId="1" hidden="1">{#N/A,#N/A,FALSE,"UNIT";#N/A,#N/A,FALSE,"UNIT";#N/A,#N/A,FALSE,"계정"}</definedName>
    <definedName name="ㅅ" localSheetId="2" hidden="1">{#N/A,#N/A,FALSE,"UNIT";#N/A,#N/A,FALSE,"UNIT";#N/A,#N/A,FALSE,"계정"}</definedName>
    <definedName name="ㅅ" localSheetId="3" hidden="1">{#N/A,#N/A,FALSE,"UNIT";#N/A,#N/A,FALSE,"UNIT";#N/A,#N/A,FALSE,"계정"}</definedName>
    <definedName name="ㅅ" localSheetId="4" hidden="1">{#N/A,#N/A,FALSE,"UNIT";#N/A,#N/A,FALSE,"UNIT";#N/A,#N/A,FALSE,"계정"}</definedName>
    <definedName name="ㅅ" localSheetId="5" hidden="1">{#N/A,#N/A,FALSE,"UNIT";#N/A,#N/A,FALSE,"UNIT";#N/A,#N/A,FALSE,"계정"}</definedName>
    <definedName name="ㅅ" hidden="1">{#N/A,#N/A,FALSE,"UNIT";#N/A,#N/A,FALSE,"UNIT";#N/A,#N/A,FALSE,"계정"}</definedName>
    <definedName name="손익3" localSheetId="0" hidden="1">{#N/A,#N/A,FALSE,"UNIT";#N/A,#N/A,FALSE,"UNIT";#N/A,#N/A,FALSE,"계정"}</definedName>
    <definedName name="손익3" localSheetId="1" hidden="1">{#N/A,#N/A,FALSE,"UNIT";#N/A,#N/A,FALSE,"UNIT";#N/A,#N/A,FALSE,"계정"}</definedName>
    <definedName name="손익3" localSheetId="2" hidden="1">{#N/A,#N/A,FALSE,"UNIT";#N/A,#N/A,FALSE,"UNIT";#N/A,#N/A,FALSE,"계정"}</definedName>
    <definedName name="손익3" localSheetId="3" hidden="1">{#N/A,#N/A,FALSE,"UNIT";#N/A,#N/A,FALSE,"UNIT";#N/A,#N/A,FALSE,"계정"}</definedName>
    <definedName name="손익3" localSheetId="4" hidden="1">{#N/A,#N/A,FALSE,"UNIT";#N/A,#N/A,FALSE,"UNIT";#N/A,#N/A,FALSE,"계정"}</definedName>
    <definedName name="손익3" localSheetId="5" hidden="1">{#N/A,#N/A,FALSE,"UNIT";#N/A,#N/A,FALSE,"UNIT";#N/A,#N/A,FALSE,"계정"}</definedName>
    <definedName name="손익3" hidden="1">{#N/A,#N/A,FALSE,"UNIT";#N/A,#N/A,FALSE,"UNIT";#N/A,#N/A,FALSE,"계정"}</definedName>
    <definedName name="ㅇㄴㄹㄴㅇ" localSheetId="0" hidden="1">{#N/A,#N/A,FALSE,"UNIT";#N/A,#N/A,FALSE,"UNIT";#N/A,#N/A,FALSE,"계정"}</definedName>
    <definedName name="ㅇㄴㄹㄴㅇ" localSheetId="1" hidden="1">{#N/A,#N/A,FALSE,"UNIT";#N/A,#N/A,FALSE,"UNIT";#N/A,#N/A,FALSE,"계정"}</definedName>
    <definedName name="ㅇㄴㄹㄴㅇ" localSheetId="2" hidden="1">{#N/A,#N/A,FALSE,"UNIT";#N/A,#N/A,FALSE,"UNIT";#N/A,#N/A,FALSE,"계정"}</definedName>
    <definedName name="ㅇㄴㄹㄴㅇ" localSheetId="3" hidden="1">{#N/A,#N/A,FALSE,"UNIT";#N/A,#N/A,FALSE,"UNIT";#N/A,#N/A,FALSE,"계정"}</definedName>
    <definedName name="ㅇㄴㄹㄴㅇ" localSheetId="4" hidden="1">{#N/A,#N/A,FALSE,"UNIT";#N/A,#N/A,FALSE,"UNIT";#N/A,#N/A,FALSE,"계정"}</definedName>
    <definedName name="ㅇㄴㄹㄴㅇ" localSheetId="5" hidden="1">{#N/A,#N/A,FALSE,"UNIT";#N/A,#N/A,FALSE,"UNIT";#N/A,#N/A,FALSE,"계정"}</definedName>
    <definedName name="ㅇㄴㄹㄴㅇ" hidden="1">{#N/A,#N/A,FALSE,"UNIT";#N/A,#N/A,FALSE,"UNIT";#N/A,#N/A,FALSE,"계정"}</definedName>
    <definedName name="ㅈㄷㄱ" localSheetId="0" hidden="1">{#N/A,#N/A,FALSE,"UNIT";#N/A,#N/A,FALSE,"UNIT";#N/A,#N/A,FALSE,"계정"}</definedName>
    <definedName name="ㅈㄷㄱ" localSheetId="1" hidden="1">{#N/A,#N/A,FALSE,"UNIT";#N/A,#N/A,FALSE,"UNIT";#N/A,#N/A,FALSE,"계정"}</definedName>
    <definedName name="ㅈㄷㄱ" localSheetId="2" hidden="1">{#N/A,#N/A,FALSE,"UNIT";#N/A,#N/A,FALSE,"UNIT";#N/A,#N/A,FALSE,"계정"}</definedName>
    <definedName name="ㅈㄷㄱ" localSheetId="3" hidden="1">{#N/A,#N/A,FALSE,"UNIT";#N/A,#N/A,FALSE,"UNIT";#N/A,#N/A,FALSE,"계정"}</definedName>
    <definedName name="ㅈㄷㄱ" localSheetId="4" hidden="1">{#N/A,#N/A,FALSE,"UNIT";#N/A,#N/A,FALSE,"UNIT";#N/A,#N/A,FALSE,"계정"}</definedName>
    <definedName name="ㅈㄷㄱ" localSheetId="5" hidden="1">{#N/A,#N/A,FALSE,"UNIT";#N/A,#N/A,FALSE,"UNIT";#N/A,#N/A,FALSE,"계정"}</definedName>
    <definedName name="ㅈㄷㄱ" hidden="1">{#N/A,#N/A,FALSE,"UNIT";#N/A,#N/A,FALSE,"UNIT";#N/A,#N/A,FALSE,"계정"}</definedName>
    <definedName name="ㅈㄷㄱㅈ" localSheetId="0" hidden="1">{#N/A,#N/A,FALSE,"UNIT";#N/A,#N/A,FALSE,"UNIT";#N/A,#N/A,FALSE,"계정"}</definedName>
    <definedName name="ㅈㄷㄱㅈ" localSheetId="1" hidden="1">{#N/A,#N/A,FALSE,"UNIT";#N/A,#N/A,FALSE,"UNIT";#N/A,#N/A,FALSE,"계정"}</definedName>
    <definedName name="ㅈㄷㄱㅈ" localSheetId="2" hidden="1">{#N/A,#N/A,FALSE,"UNIT";#N/A,#N/A,FALSE,"UNIT";#N/A,#N/A,FALSE,"계정"}</definedName>
    <definedName name="ㅈㄷㄱㅈ" localSheetId="3" hidden="1">{#N/A,#N/A,FALSE,"UNIT";#N/A,#N/A,FALSE,"UNIT";#N/A,#N/A,FALSE,"계정"}</definedName>
    <definedName name="ㅈㄷㄱㅈ" localSheetId="4" hidden="1">{#N/A,#N/A,FALSE,"UNIT";#N/A,#N/A,FALSE,"UNIT";#N/A,#N/A,FALSE,"계정"}</definedName>
    <definedName name="ㅈㄷㄱㅈ" localSheetId="5" hidden="1">{#N/A,#N/A,FALSE,"UNIT";#N/A,#N/A,FALSE,"UNIT";#N/A,#N/A,FALSE,"계정"}</definedName>
    <definedName name="ㅈㄷㄱㅈ" hidden="1">{#N/A,#N/A,FALSE,"UNIT";#N/A,#N/A,FALSE,"UNIT";#N/A,#N/A,FALSE,"계정"}</definedName>
    <definedName name="ㅈㄷㄱㅈㄷ" localSheetId="0" hidden="1">{#N/A,#N/A,FALSE,"UNIT";#N/A,#N/A,FALSE,"UNIT";#N/A,#N/A,FALSE,"계정"}</definedName>
    <definedName name="ㅈㄷㄱㅈㄷ" localSheetId="1" hidden="1">{#N/A,#N/A,FALSE,"UNIT";#N/A,#N/A,FALSE,"UNIT";#N/A,#N/A,FALSE,"계정"}</definedName>
    <definedName name="ㅈㄷㄱㅈㄷ" localSheetId="2" hidden="1">{#N/A,#N/A,FALSE,"UNIT";#N/A,#N/A,FALSE,"UNIT";#N/A,#N/A,FALSE,"계정"}</definedName>
    <definedName name="ㅈㄷㄱㅈㄷ" localSheetId="3" hidden="1">{#N/A,#N/A,FALSE,"UNIT";#N/A,#N/A,FALSE,"UNIT";#N/A,#N/A,FALSE,"계정"}</definedName>
    <definedName name="ㅈㄷㄱㅈㄷ" localSheetId="4" hidden="1">{#N/A,#N/A,FALSE,"UNIT";#N/A,#N/A,FALSE,"UNIT";#N/A,#N/A,FALSE,"계정"}</definedName>
    <definedName name="ㅈㄷㄱㅈㄷ" localSheetId="5" hidden="1">{#N/A,#N/A,FALSE,"UNIT";#N/A,#N/A,FALSE,"UNIT";#N/A,#N/A,FALSE,"계정"}</definedName>
    <definedName name="ㅈㄷㄱㅈㄷ" hidden="1">{#N/A,#N/A,FALSE,"UNIT";#N/A,#N/A,FALSE,"UNIT";#N/A,#N/A,FALSE,"계정"}</definedName>
    <definedName name="ㅈㄷㅇ" localSheetId="0" hidden="1">{#N/A,#N/A,FALSE,"UNIT";#N/A,#N/A,FALSE,"UNIT";#N/A,#N/A,FALSE,"계정"}</definedName>
    <definedName name="ㅈㄷㅇ" localSheetId="1" hidden="1">{#N/A,#N/A,FALSE,"UNIT";#N/A,#N/A,FALSE,"UNIT";#N/A,#N/A,FALSE,"계정"}</definedName>
    <definedName name="ㅈㄷㅇ" localSheetId="2" hidden="1">{#N/A,#N/A,FALSE,"UNIT";#N/A,#N/A,FALSE,"UNIT";#N/A,#N/A,FALSE,"계정"}</definedName>
    <definedName name="ㅈㄷㅇ" localSheetId="3" hidden="1">{#N/A,#N/A,FALSE,"UNIT";#N/A,#N/A,FALSE,"UNIT";#N/A,#N/A,FALSE,"계정"}</definedName>
    <definedName name="ㅈㄷㅇ" localSheetId="4" hidden="1">{#N/A,#N/A,FALSE,"UNIT";#N/A,#N/A,FALSE,"UNIT";#N/A,#N/A,FALSE,"계정"}</definedName>
    <definedName name="ㅈㄷㅇ" localSheetId="5" hidden="1">{#N/A,#N/A,FALSE,"UNIT";#N/A,#N/A,FALSE,"UNIT";#N/A,#N/A,FALSE,"계정"}</definedName>
    <definedName name="ㅈㄷㅇ" hidden="1">{#N/A,#N/A,FALSE,"UNIT";#N/A,#N/A,FALSE,"UNIT";#N/A,#N/A,FALSE,"계정"}</definedName>
    <definedName name="ㅈㅈㄷ" localSheetId="0" hidden="1">{#N/A,#N/A,FALSE,"UNIT";#N/A,#N/A,FALSE,"UNIT";#N/A,#N/A,FALSE,"계정"}</definedName>
    <definedName name="ㅈㅈㄷ" localSheetId="1" hidden="1">{#N/A,#N/A,FALSE,"UNIT";#N/A,#N/A,FALSE,"UNIT";#N/A,#N/A,FALSE,"계정"}</definedName>
    <definedName name="ㅈㅈㄷ" localSheetId="2" hidden="1">{#N/A,#N/A,FALSE,"UNIT";#N/A,#N/A,FALSE,"UNIT";#N/A,#N/A,FALSE,"계정"}</definedName>
    <definedName name="ㅈㅈㄷ" localSheetId="3" hidden="1">{#N/A,#N/A,FALSE,"UNIT";#N/A,#N/A,FALSE,"UNIT";#N/A,#N/A,FALSE,"계정"}</definedName>
    <definedName name="ㅈㅈㄷ" localSheetId="4" hidden="1">{#N/A,#N/A,FALSE,"UNIT";#N/A,#N/A,FALSE,"UNIT";#N/A,#N/A,FALSE,"계정"}</definedName>
    <definedName name="ㅈㅈㄷ" localSheetId="5" hidden="1">{#N/A,#N/A,FALSE,"UNIT";#N/A,#N/A,FALSE,"UNIT";#N/A,#N/A,FALSE,"계정"}</definedName>
    <definedName name="ㅈㅈㄷ" hidden="1">{#N/A,#N/A,FALSE,"UNIT";#N/A,#N/A,FALSE,"UNIT";#N/A,#N/A,FALSE,"계정"}</definedName>
    <definedName name="차량SVC" localSheetId="0" hidden="1">{#N/A,#N/A,FALSE,"UNIT";#N/A,#N/A,FALSE,"UNIT";#N/A,#N/A,FALSE,"계정"}</definedName>
    <definedName name="차량SVC" localSheetId="1" hidden="1">{#N/A,#N/A,FALSE,"UNIT";#N/A,#N/A,FALSE,"UNIT";#N/A,#N/A,FALSE,"계정"}</definedName>
    <definedName name="차량SVC" localSheetId="2" hidden="1">{#N/A,#N/A,FALSE,"UNIT";#N/A,#N/A,FALSE,"UNIT";#N/A,#N/A,FALSE,"계정"}</definedName>
    <definedName name="차량SVC" localSheetId="3" hidden="1">{#N/A,#N/A,FALSE,"UNIT";#N/A,#N/A,FALSE,"UNIT";#N/A,#N/A,FALSE,"계정"}</definedName>
    <definedName name="차량SVC" localSheetId="4" hidden="1">{#N/A,#N/A,FALSE,"UNIT";#N/A,#N/A,FALSE,"UNIT";#N/A,#N/A,FALSE,"계정"}</definedName>
    <definedName name="차량SVC" localSheetId="5" hidden="1">{#N/A,#N/A,FALSE,"UNIT";#N/A,#N/A,FALSE,"UNIT";#N/A,#N/A,FALSE,"계정"}</definedName>
    <definedName name="차량SVC" hidden="1">{#N/A,#N/A,FALSE,"UNIT";#N/A,#N/A,FALSE,"UNIT";#N/A,#N/A,FALSE,"계정"}</definedName>
    <definedName name="ㅎ" localSheetId="0" hidden="1">{#N/A,#N/A,FALSE,"UNIT";#N/A,#N/A,FALSE,"UNIT";#N/A,#N/A,FALSE,"계정"}</definedName>
    <definedName name="ㅎ" localSheetId="1" hidden="1">{#N/A,#N/A,FALSE,"UNIT";#N/A,#N/A,FALSE,"UNIT";#N/A,#N/A,FALSE,"계정"}</definedName>
    <definedName name="ㅎ" localSheetId="2" hidden="1">{#N/A,#N/A,FALSE,"UNIT";#N/A,#N/A,FALSE,"UNIT";#N/A,#N/A,FALSE,"계정"}</definedName>
    <definedName name="ㅎ" localSheetId="3" hidden="1">{#N/A,#N/A,FALSE,"UNIT";#N/A,#N/A,FALSE,"UNIT";#N/A,#N/A,FALSE,"계정"}</definedName>
    <definedName name="ㅎ" localSheetId="4" hidden="1">{#N/A,#N/A,FALSE,"UNIT";#N/A,#N/A,FALSE,"UNIT";#N/A,#N/A,FALSE,"계정"}</definedName>
    <definedName name="ㅎ" localSheetId="5" hidden="1">{#N/A,#N/A,FALSE,"UNIT";#N/A,#N/A,FALSE,"UNIT";#N/A,#N/A,FALSE,"계정"}</definedName>
    <definedName name="ㅎ" hidden="1">{#N/A,#N/A,FALSE,"UNIT";#N/A,#N/A,FALSE,"UNIT";#N/A,#N/A,FALSE,"계정"}</definedName>
    <definedName name="ㅏㅣㅑ" localSheetId="0" hidden="1">{#N/A,#N/A,FALSE,"UNIT";#N/A,#N/A,FALSE,"UNIT";#N/A,#N/A,FALSE,"계정"}</definedName>
    <definedName name="ㅏㅣㅑ" localSheetId="1" hidden="1">{#N/A,#N/A,FALSE,"UNIT";#N/A,#N/A,FALSE,"UNIT";#N/A,#N/A,FALSE,"계정"}</definedName>
    <definedName name="ㅏㅣㅑ" localSheetId="2" hidden="1">{#N/A,#N/A,FALSE,"UNIT";#N/A,#N/A,FALSE,"UNIT";#N/A,#N/A,FALSE,"계정"}</definedName>
    <definedName name="ㅏㅣㅑ" localSheetId="3" hidden="1">{#N/A,#N/A,FALSE,"UNIT";#N/A,#N/A,FALSE,"UNIT";#N/A,#N/A,FALSE,"계정"}</definedName>
    <definedName name="ㅏㅣㅑ" localSheetId="4" hidden="1">{#N/A,#N/A,FALSE,"UNIT";#N/A,#N/A,FALSE,"UNIT";#N/A,#N/A,FALSE,"계정"}</definedName>
    <definedName name="ㅏㅣㅑ" localSheetId="5" hidden="1">{#N/A,#N/A,FALSE,"UNIT";#N/A,#N/A,FALSE,"UNIT";#N/A,#N/A,FALSE,"계정"}</definedName>
    <definedName name="ㅏㅣㅑ" hidden="1">{#N/A,#N/A,FALSE,"UNIT";#N/A,#N/A,FALSE,"UNIT";#N/A,#N/A,FALSE,"계정"}</definedName>
    <definedName name="ㅕㅏㅏㅣ" localSheetId="0" hidden="1">{#N/A,#N/A,FALSE,"UNIT";#N/A,#N/A,FALSE,"UNIT";#N/A,#N/A,FALSE,"계정"}</definedName>
    <definedName name="ㅕㅏㅏㅣ" localSheetId="1" hidden="1">{#N/A,#N/A,FALSE,"UNIT";#N/A,#N/A,FALSE,"UNIT";#N/A,#N/A,FALSE,"계정"}</definedName>
    <definedName name="ㅕㅏㅏㅣ" localSheetId="2" hidden="1">{#N/A,#N/A,FALSE,"UNIT";#N/A,#N/A,FALSE,"UNIT";#N/A,#N/A,FALSE,"계정"}</definedName>
    <definedName name="ㅕㅏㅏㅣ" localSheetId="3" hidden="1">{#N/A,#N/A,FALSE,"UNIT";#N/A,#N/A,FALSE,"UNIT";#N/A,#N/A,FALSE,"계정"}</definedName>
    <definedName name="ㅕㅏㅏㅣ" localSheetId="4" hidden="1">{#N/A,#N/A,FALSE,"UNIT";#N/A,#N/A,FALSE,"UNIT";#N/A,#N/A,FALSE,"계정"}</definedName>
    <definedName name="ㅕㅏㅏㅣ" localSheetId="5" hidden="1">{#N/A,#N/A,FALSE,"UNIT";#N/A,#N/A,FALSE,"UNIT";#N/A,#N/A,FALSE,"계정"}</definedName>
    <definedName name="ㅕㅏㅏㅣ" hidden="1">{#N/A,#N/A,FALSE,"UNIT";#N/A,#N/A,FALSE,"UNIT";#N/A,#N/A,FALSE,"계정"}</definedName>
    <definedName name="北陽産業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3" i="6" l="1"/>
  <c r="I103" i="6"/>
  <c r="G103" i="6"/>
  <c r="E103" i="6"/>
  <c r="K88" i="6"/>
  <c r="I88" i="6"/>
  <c r="G88" i="6"/>
  <c r="E88" i="6"/>
  <c r="A62" i="6"/>
  <c r="K42" i="6"/>
  <c r="K47" i="6" s="1"/>
  <c r="I42" i="6"/>
  <c r="I47" i="6" s="1"/>
  <c r="G42" i="6"/>
  <c r="G47" i="6" s="1"/>
  <c r="E42" i="6"/>
  <c r="E47" i="6" s="1"/>
  <c r="P30" i="5"/>
  <c r="N30" i="5"/>
  <c r="L30" i="5"/>
  <c r="J30" i="5"/>
  <c r="H30" i="5"/>
  <c r="F30" i="5"/>
  <c r="D30" i="5"/>
  <c r="R28" i="5"/>
  <c r="T28" i="5" s="1"/>
  <c r="R27" i="5"/>
  <c r="R30" i="5" s="1"/>
  <c r="R26" i="5"/>
  <c r="T26" i="5" s="1"/>
  <c r="T25" i="5"/>
  <c r="R25" i="5"/>
  <c r="P22" i="5"/>
  <c r="N22" i="5"/>
  <c r="L22" i="5"/>
  <c r="J22" i="5"/>
  <c r="H22" i="5"/>
  <c r="F22" i="5"/>
  <c r="D22" i="5"/>
  <c r="T20" i="5"/>
  <c r="R20" i="5"/>
  <c r="R19" i="5"/>
  <c r="T19" i="5" s="1"/>
  <c r="T18" i="5"/>
  <c r="R18" i="5"/>
  <c r="R17" i="5"/>
  <c r="R22" i="5" s="1"/>
  <c r="Z34" i="4"/>
  <c r="T34" i="4"/>
  <c r="R34" i="4"/>
  <c r="P34" i="4"/>
  <c r="N34" i="4"/>
  <c r="L34" i="4"/>
  <c r="J34" i="4"/>
  <c r="H34" i="4"/>
  <c r="F34" i="4"/>
  <c r="D34" i="4"/>
  <c r="V32" i="4"/>
  <c r="X32" i="4" s="1"/>
  <c r="AB32" i="4" s="1"/>
  <c r="V31" i="4"/>
  <c r="V34" i="4" s="1"/>
  <c r="X30" i="4"/>
  <c r="AB30" i="4" s="1"/>
  <c r="V30" i="4"/>
  <c r="X29" i="4"/>
  <c r="AB29" i="4" s="1"/>
  <c r="V29" i="4"/>
  <c r="V28" i="4"/>
  <c r="X28" i="4" s="1"/>
  <c r="Z25" i="4"/>
  <c r="V25" i="4"/>
  <c r="T25" i="4"/>
  <c r="R25" i="4"/>
  <c r="P25" i="4"/>
  <c r="N25" i="4"/>
  <c r="L25" i="4"/>
  <c r="J25" i="4"/>
  <c r="H25" i="4"/>
  <c r="F25" i="4"/>
  <c r="D25" i="4"/>
  <c r="X23" i="4"/>
  <c r="AB23" i="4" s="1"/>
  <c r="X22" i="4"/>
  <c r="AB22" i="4" s="1"/>
  <c r="X21" i="4"/>
  <c r="AB21" i="4" s="1"/>
  <c r="X20" i="4"/>
  <c r="X25" i="4" s="1"/>
  <c r="X19" i="4"/>
  <c r="AB19" i="4" s="1"/>
  <c r="AB18" i="4"/>
  <c r="X18" i="4"/>
  <c r="J69" i="3"/>
  <c r="H69" i="3"/>
  <c r="F69" i="3"/>
  <c r="D69" i="3"/>
  <c r="J62" i="3"/>
  <c r="F62" i="3"/>
  <c r="D62" i="3"/>
  <c r="J54" i="3"/>
  <c r="H54" i="3"/>
  <c r="F54" i="3"/>
  <c r="D54" i="3"/>
  <c r="J43" i="3"/>
  <c r="H43" i="3"/>
  <c r="F43" i="3"/>
  <c r="D43" i="3"/>
  <c r="J26" i="3"/>
  <c r="H26" i="3"/>
  <c r="F26" i="3"/>
  <c r="D26" i="3"/>
  <c r="D28" i="3" s="1"/>
  <c r="D31" i="3" s="1"/>
  <c r="D34" i="3" s="1"/>
  <c r="D56" i="3" s="1"/>
  <c r="J18" i="3"/>
  <c r="J28" i="3" s="1"/>
  <c r="J31" i="3" s="1"/>
  <c r="J34" i="3" s="1"/>
  <c r="J56" i="3" s="1"/>
  <c r="H18" i="3"/>
  <c r="H28" i="3" s="1"/>
  <c r="H31" i="3" s="1"/>
  <c r="H34" i="3" s="1"/>
  <c r="H56" i="3" s="1"/>
  <c r="F18" i="3"/>
  <c r="F28" i="3" s="1"/>
  <c r="F31" i="3" s="1"/>
  <c r="F34" i="3" s="1"/>
  <c r="F56" i="3" s="1"/>
  <c r="D18" i="3"/>
  <c r="J61" i="2"/>
  <c r="H61" i="2"/>
  <c r="F61" i="2"/>
  <c r="D61" i="2"/>
  <c r="J54" i="2"/>
  <c r="F54" i="2"/>
  <c r="D54" i="2"/>
  <c r="J45" i="2"/>
  <c r="H45" i="2"/>
  <c r="F45" i="2"/>
  <c r="D45" i="2"/>
  <c r="J27" i="2"/>
  <c r="J30" i="2" s="1"/>
  <c r="J33" i="2" s="1"/>
  <c r="J47" i="2" s="1"/>
  <c r="H27" i="2"/>
  <c r="H30" i="2" s="1"/>
  <c r="H33" i="2" s="1"/>
  <c r="H47" i="2" s="1"/>
  <c r="F27" i="2"/>
  <c r="F30" i="2" s="1"/>
  <c r="F33" i="2" s="1"/>
  <c r="F47" i="2" s="1"/>
  <c r="D27" i="2"/>
  <c r="D30" i="2" s="1"/>
  <c r="D33" i="2" s="1"/>
  <c r="D47" i="2" s="1"/>
  <c r="J25" i="2"/>
  <c r="H25" i="2"/>
  <c r="F25" i="2"/>
  <c r="D25" i="2"/>
  <c r="J17" i="2"/>
  <c r="H17" i="2"/>
  <c r="F17" i="2"/>
  <c r="D17" i="2"/>
  <c r="J118" i="1"/>
  <c r="H118" i="1"/>
  <c r="F118" i="1"/>
  <c r="D118" i="1"/>
  <c r="J115" i="1"/>
  <c r="H115" i="1"/>
  <c r="F115" i="1"/>
  <c r="D115" i="1"/>
  <c r="J95" i="1"/>
  <c r="J97" i="1" s="1"/>
  <c r="J120" i="1" s="1"/>
  <c r="H95" i="1"/>
  <c r="H97" i="1" s="1"/>
  <c r="H120" i="1" s="1"/>
  <c r="F95" i="1"/>
  <c r="F97" i="1" s="1"/>
  <c r="F120" i="1" s="1"/>
  <c r="D95" i="1"/>
  <c r="D97" i="1" s="1"/>
  <c r="D120" i="1" s="1"/>
  <c r="J85" i="1"/>
  <c r="H85" i="1"/>
  <c r="F85" i="1"/>
  <c r="D85" i="1"/>
  <c r="A62" i="1"/>
  <c r="A60" i="1"/>
  <c r="J45" i="1"/>
  <c r="J47" i="1" s="1"/>
  <c r="H45" i="1"/>
  <c r="H47" i="1" s="1"/>
  <c r="F45" i="1"/>
  <c r="F47" i="1" s="1"/>
  <c r="D45" i="1"/>
  <c r="D47" i="1" s="1"/>
  <c r="J28" i="1"/>
  <c r="H28" i="1"/>
  <c r="F28" i="1"/>
  <c r="D28" i="1"/>
  <c r="E105" i="6" l="1"/>
  <c r="E110" i="6" s="1"/>
  <c r="G105" i="6"/>
  <c r="G110" i="6" s="1"/>
  <c r="I105" i="6"/>
  <c r="I110" i="6" s="1"/>
  <c r="K105" i="6"/>
  <c r="K110" i="6" s="1"/>
  <c r="AB28" i="4"/>
  <c r="T27" i="5"/>
  <c r="T30" i="5" s="1"/>
  <c r="T17" i="5"/>
  <c r="T22" i="5" s="1"/>
  <c r="X31" i="4"/>
  <c r="AB31" i="4" s="1"/>
  <c r="AB20" i="4"/>
  <c r="AB25" i="4" s="1"/>
  <c r="AB34" i="4" l="1"/>
  <c r="X34" i="4"/>
</calcChain>
</file>

<file path=xl/sharedStrings.xml><?xml version="1.0" encoding="utf-8"?>
<sst xmlns="http://schemas.openxmlformats.org/spreadsheetml/2006/main" count="578" uniqueCount="255">
  <si>
    <t>Srisawad Capital 1969 Public Company Limited</t>
  </si>
  <si>
    <t xml:space="preserve">Statement of Financial Position </t>
  </si>
  <si>
    <t>As at 30 June 2025</t>
  </si>
  <si>
    <t>Consolidated</t>
  </si>
  <si>
    <t>Separate</t>
  </si>
  <si>
    <t xml:space="preserve"> financial information</t>
  </si>
  <si>
    <t>Unaudited</t>
  </si>
  <si>
    <t>Audited</t>
  </si>
  <si>
    <t>30 June</t>
  </si>
  <si>
    <t>31 December</t>
  </si>
  <si>
    <t>2025</t>
  </si>
  <si>
    <t>2024</t>
  </si>
  <si>
    <t>Thousand</t>
  </si>
  <si>
    <t>Notes</t>
  </si>
  <si>
    <t>Baht</t>
  </si>
  <si>
    <t>Assets</t>
  </si>
  <si>
    <t>Current assets</t>
  </si>
  <si>
    <t>Cash and cash equivalents</t>
  </si>
  <si>
    <t>Current portion of loans to customers and</t>
  </si>
  <si>
    <t xml:space="preserve">   accrued interest, net</t>
  </si>
  <si>
    <t>8</t>
  </si>
  <si>
    <t>Amounts due from related parties</t>
  </si>
  <si>
    <t>21 f)</t>
  </si>
  <si>
    <t>Other current receivables</t>
  </si>
  <si>
    <t>9</t>
  </si>
  <si>
    <t xml:space="preserve">Short-term loans to related parties and accrued </t>
  </si>
  <si>
    <t xml:space="preserve">   interest receivables</t>
  </si>
  <si>
    <t>21 d)</t>
  </si>
  <si>
    <t>Properties foreclosed, net</t>
  </si>
  <si>
    <t>Other current assets</t>
  </si>
  <si>
    <t>10</t>
  </si>
  <si>
    <t>Total current assets</t>
  </si>
  <si>
    <t>Non-current assets</t>
  </si>
  <si>
    <t>Financial assets measured at fair value through profit or loss</t>
  </si>
  <si>
    <t>11.1</t>
  </si>
  <si>
    <t xml:space="preserve">Financial assets measured at fair value through </t>
  </si>
  <si>
    <t xml:space="preserve">   other comprehensive income</t>
  </si>
  <si>
    <t>11.2</t>
  </si>
  <si>
    <t>Investments in subsidiaries</t>
  </si>
  <si>
    <t>12</t>
  </si>
  <si>
    <t xml:space="preserve">Long-term loans to related party </t>
  </si>
  <si>
    <t xml:space="preserve">   and accrued interest receivables</t>
  </si>
  <si>
    <t>21 e)</t>
  </si>
  <si>
    <t>Loans to customers and accrued interest, net</t>
  </si>
  <si>
    <t>Property, plant and equipment, net</t>
  </si>
  <si>
    <t>Right-of-use assets, net</t>
  </si>
  <si>
    <t>Intangible assets, net</t>
  </si>
  <si>
    <t>Deferred tax assets</t>
  </si>
  <si>
    <t>Other non-current assets</t>
  </si>
  <si>
    <t>Total non-current assets</t>
  </si>
  <si>
    <t>Total assets</t>
  </si>
  <si>
    <t xml:space="preserve">    Director______________________________        Director______________________________   </t>
  </si>
  <si>
    <t>The accompanying notes are an integral part of this interim financial information.</t>
  </si>
  <si>
    <r>
      <t xml:space="preserve">Statement of Financial Position </t>
    </r>
    <r>
      <rPr>
        <sz val="9"/>
        <rFont val="Arial"/>
        <family val="2"/>
      </rPr>
      <t xml:space="preserve">(Cont’d) </t>
    </r>
  </si>
  <si>
    <t>Liabilities and equity</t>
  </si>
  <si>
    <t>Current liabilities</t>
  </si>
  <si>
    <t>Short-term borrowings from a financial institution</t>
  </si>
  <si>
    <t>13</t>
  </si>
  <si>
    <t>Other current payables</t>
  </si>
  <si>
    <t>14</t>
  </si>
  <si>
    <t>Short-term borrowings from related parties</t>
  </si>
  <si>
    <t>21 g)</t>
  </si>
  <si>
    <t>Current portion of senior and unsecured debentures</t>
  </si>
  <si>
    <t>15</t>
  </si>
  <si>
    <t>Current portion of lease liabilities</t>
  </si>
  <si>
    <t>Income tax payables</t>
  </si>
  <si>
    <t>Other current liabilities</t>
  </si>
  <si>
    <t>Total current liabilities</t>
  </si>
  <si>
    <t>Non-current liabilities</t>
  </si>
  <si>
    <t>Senior and unsecured debentures</t>
  </si>
  <si>
    <t>Lease liabilities</t>
  </si>
  <si>
    <t>Deferred tax liabilities</t>
  </si>
  <si>
    <t>Employee benefit obligations</t>
  </si>
  <si>
    <t>Provision for decommissioning costs</t>
  </si>
  <si>
    <t>Total non-current liabilities</t>
  </si>
  <si>
    <t>Total liabilities</t>
  </si>
  <si>
    <t xml:space="preserve">Equity </t>
  </si>
  <si>
    <t>Share capital</t>
  </si>
  <si>
    <t xml:space="preserve">   Authorised share capital</t>
  </si>
  <si>
    <t xml:space="preserve">      6,769,087,043 ordinary shares at par value of Baht 1 each </t>
  </si>
  <si>
    <t xml:space="preserve">          (2024: 6,636,360,929 ordinary shares)</t>
  </si>
  <si>
    <t>17</t>
  </si>
  <si>
    <t xml:space="preserve">   Issued and paid-up share capital</t>
  </si>
  <si>
    <t xml:space="preserve">      6,769,084,776 ordinary shares at par value of Baht 1 each </t>
  </si>
  <si>
    <t xml:space="preserve">          (2024: 6,636,359,847 ordinary shares)</t>
  </si>
  <si>
    <t>Share premium</t>
  </si>
  <si>
    <t>Retained earnings</t>
  </si>
  <si>
    <t xml:space="preserve">   Appropriated - Legal reserve</t>
  </si>
  <si>
    <t>18</t>
  </si>
  <si>
    <t xml:space="preserve">   Unappropriated</t>
  </si>
  <si>
    <t>Discount from business combination under common control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</si>
  <si>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</si>
  <si>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</si>
  <si>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</si>
  <si>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</si>
  <si>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</si>
  <si>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 xml:space="preserve">Director______________________________        Director______________________________  </t>
  </si>
  <si>
    <r>
      <t xml:space="preserve">Statement of Comprehensive Income </t>
    </r>
    <r>
      <rPr>
        <sz val="9"/>
        <rFont val="Arial"/>
        <family val="2"/>
      </rPr>
      <t>(Unaudited)</t>
    </r>
  </si>
  <si>
    <t>For the three-month period ended 30 June 2025</t>
  </si>
  <si>
    <t>Revenue</t>
  </si>
  <si>
    <t>Interest income</t>
  </si>
  <si>
    <t>Other income</t>
  </si>
  <si>
    <t>Total revenue</t>
  </si>
  <si>
    <t>Expenses</t>
  </si>
  <si>
    <t>Servicing expenses</t>
  </si>
  <si>
    <t>Administrative expenses</t>
  </si>
  <si>
    <t>Expected credit losses</t>
  </si>
  <si>
    <t>Total expenses</t>
  </si>
  <si>
    <t>Profit from operating activities</t>
  </si>
  <si>
    <t>Finance costs</t>
  </si>
  <si>
    <t>Profit before income tax</t>
  </si>
  <si>
    <t>Income tax expense</t>
  </si>
  <si>
    <t>Profit for the period</t>
  </si>
  <si>
    <t>Other comprehensive income</t>
  </si>
  <si>
    <t>Item that will be reclassified subsequently to profit or loss</t>
  </si>
  <si>
    <t>Changes in fair value of debt instruments measured at fair value</t>
  </si>
  <si>
    <t xml:space="preserve">   through other comprehensive income</t>
  </si>
  <si>
    <t>Translation differences from net investment in a foreign operation</t>
  </si>
  <si>
    <t>Currency translation differences</t>
  </si>
  <si>
    <t>Income tax relating to items that will be reclassified</t>
  </si>
  <si>
    <t xml:space="preserve">   subsequently to profit or loss</t>
  </si>
  <si>
    <t>Total Items that will be reclassified subsequently</t>
  </si>
  <si>
    <t xml:space="preserve">   to profit or loss</t>
  </si>
  <si>
    <t xml:space="preserve">Total comprehensive income for the period </t>
  </si>
  <si>
    <t>Profit attributable to:</t>
  </si>
  <si>
    <t xml:space="preserve">Owners of the parent </t>
  </si>
  <si>
    <t>Total comprehensive income attributable to:</t>
  </si>
  <si>
    <t>Owners of the parent</t>
  </si>
  <si>
    <t>Earnings per share</t>
  </si>
  <si>
    <t>Basic earnings per share (Baht per share)</t>
  </si>
  <si>
    <t>Director______________________________        Director______________________________</t>
  </si>
  <si>
    <r>
      <t>Statement of Comprehensive Income</t>
    </r>
    <r>
      <rPr>
        <sz val="9"/>
        <rFont val="Arial"/>
        <family val="2"/>
      </rPr>
      <t xml:space="preserve"> (Unaudited)</t>
    </r>
  </si>
  <si>
    <t>For the six-month period ended 30 June 2025</t>
  </si>
  <si>
    <t>Note</t>
  </si>
  <si>
    <t>Item that will not be reclassified subsequently to profit or loss</t>
  </si>
  <si>
    <t>Remeasurements of post-employment benefit obligations</t>
  </si>
  <si>
    <t xml:space="preserve">Income tax relating to items that will not be reclassified </t>
  </si>
  <si>
    <t>Total Items that will not be reclassified subsequently</t>
  </si>
  <si>
    <r>
      <t xml:space="preserve">Statement of Changes in Equity </t>
    </r>
    <r>
      <rPr>
        <sz val="9"/>
        <rFont val="Arial"/>
        <family val="2"/>
      </rPr>
      <t>(Unaudited)</t>
    </r>
  </si>
  <si>
    <t>Consolidated financial information</t>
  </si>
  <si>
    <t>Attributable to owners of the parent</t>
  </si>
  <si>
    <t>Capital contributed</t>
  </si>
  <si>
    <t>Retained</t>
  </si>
  <si>
    <t>Changes in fair value</t>
  </si>
  <si>
    <t>Currency translation</t>
  </si>
  <si>
    <t>earnings</t>
  </si>
  <si>
    <t>Discount</t>
  </si>
  <si>
    <t xml:space="preserve"> of debt instruments</t>
  </si>
  <si>
    <t xml:space="preserve"> differences from</t>
  </si>
  <si>
    <t>Issued and</t>
  </si>
  <si>
    <t>Appropriated</t>
  </si>
  <si>
    <t>from business</t>
  </si>
  <si>
    <t>Remeasurements</t>
  </si>
  <si>
    <t xml:space="preserve"> measured at fair value</t>
  </si>
  <si>
    <t xml:space="preserve"> net investment </t>
  </si>
  <si>
    <t>Total other</t>
  </si>
  <si>
    <t>paid-up</t>
  </si>
  <si>
    <t>Share</t>
  </si>
  <si>
    <t>- Legal</t>
  </si>
  <si>
    <t>combination under</t>
  </si>
  <si>
    <t xml:space="preserve"> of post-employment</t>
  </si>
  <si>
    <t xml:space="preserve"> through other</t>
  </si>
  <si>
    <t xml:space="preserve"> in a foreign</t>
  </si>
  <si>
    <t>Translation</t>
  </si>
  <si>
    <t xml:space="preserve"> components</t>
  </si>
  <si>
    <t>Total owners</t>
  </si>
  <si>
    <t>Non-controlling</t>
  </si>
  <si>
    <t>share capital</t>
  </si>
  <si>
    <t>premium</t>
  </si>
  <si>
    <t>reserve</t>
  </si>
  <si>
    <t>Unappropriated</t>
  </si>
  <si>
    <t xml:space="preserve"> common control</t>
  </si>
  <si>
    <t>benefit obligations</t>
  </si>
  <si>
    <t xml:space="preserve"> comprehensive income</t>
  </si>
  <si>
    <t xml:space="preserve"> operation</t>
  </si>
  <si>
    <t xml:space="preserve"> differences</t>
  </si>
  <si>
    <t>of equity</t>
  </si>
  <si>
    <t>of the parent</t>
  </si>
  <si>
    <t>interests</t>
  </si>
  <si>
    <t>Opening balance as at 1 January 2024</t>
  </si>
  <si>
    <t>-</t>
  </si>
  <si>
    <t>Reclassification</t>
  </si>
  <si>
    <t>Issuance of ordinary share from subsidiaries</t>
  </si>
  <si>
    <t>Increase in ordinary shares</t>
  </si>
  <si>
    <t>Dividends payment</t>
  </si>
  <si>
    <t>Total comprehensive income for the period</t>
  </si>
  <si>
    <t>Closing balance as at 30 June 2024</t>
  </si>
  <si>
    <t>Opening balance as at 1 January 2025</t>
  </si>
  <si>
    <t>Closing balance as at 30 June 2025</t>
  </si>
  <si>
    <t>Separate financial information</t>
  </si>
  <si>
    <t xml:space="preserve">Other comprehensive income </t>
  </si>
  <si>
    <t>of debt instruments</t>
  </si>
  <si>
    <t>Appropriated -</t>
  </si>
  <si>
    <t>Remeasurements of</t>
  </si>
  <si>
    <t>measured at fair value</t>
  </si>
  <si>
    <t>Legal</t>
  </si>
  <si>
    <t>post-employment</t>
  </si>
  <si>
    <r>
      <t xml:space="preserve">Statement of Cash Flows </t>
    </r>
    <r>
      <rPr>
        <sz val="9"/>
        <rFont val="Arial"/>
        <family val="2"/>
      </rPr>
      <t>(Unaudited)</t>
    </r>
  </si>
  <si>
    <t>Cash flows from operating activities</t>
  </si>
  <si>
    <t>Adjustments:</t>
  </si>
  <si>
    <t>Depreciation and amortisation</t>
  </si>
  <si>
    <t>Amortisation of debt issuance costs</t>
  </si>
  <si>
    <t>Amortisation of prepaid interest expense</t>
  </si>
  <si>
    <t>Loss on disposal and write-off of assets</t>
  </si>
  <si>
    <t>Loss on disposal of properties forclosed</t>
  </si>
  <si>
    <t>Gain on termination of lease</t>
  </si>
  <si>
    <t>Reversal diminution in value of properties foreclosed</t>
  </si>
  <si>
    <t>Loss from changes in fair value of financial assets measured</t>
  </si>
  <si>
    <t xml:space="preserve">   at fair value through profit or loss</t>
  </si>
  <si>
    <t>Provision expenses</t>
  </si>
  <si>
    <t xml:space="preserve">Finance costs </t>
  </si>
  <si>
    <t>Dividend income</t>
  </si>
  <si>
    <t>Changes in working capital:</t>
  </si>
  <si>
    <t>Amount due from related parties</t>
  </si>
  <si>
    <t>Cash generated from (used in) operating activities</t>
  </si>
  <si>
    <t>Interest received</t>
  </si>
  <si>
    <t>Interest paid</t>
  </si>
  <si>
    <t>Income tax paid</t>
  </si>
  <si>
    <t>Net cash generated from (used in) operating activities</t>
  </si>
  <si>
    <r>
      <t>Statement of Cash Flows</t>
    </r>
    <r>
      <rPr>
        <sz val="9"/>
        <rFont val="Arial"/>
        <family val="2"/>
      </rPr>
      <t xml:space="preserve"> (Unaudited) (Cont’d)</t>
    </r>
  </si>
  <si>
    <t>Cash flows from investing activities</t>
  </si>
  <si>
    <t xml:space="preserve">Cash received from disposal of financial assets measured at </t>
  </si>
  <si>
    <t>fair value through profit or loss</t>
  </si>
  <si>
    <t xml:space="preserve">Cash paid for acquisition of financial assets measured at </t>
  </si>
  <si>
    <t xml:space="preserve">Cash received from short-term loans to related parties </t>
  </si>
  <si>
    <t xml:space="preserve">Cash paid for short-term loans to related parties </t>
  </si>
  <si>
    <t xml:space="preserve">Cash received from long-term loans to related parties </t>
  </si>
  <si>
    <t>Cash paid for investment in subsidiaries</t>
  </si>
  <si>
    <t>Cash paid for purchase of equipment</t>
  </si>
  <si>
    <t>Cash received from disposal assets</t>
  </si>
  <si>
    <t>Cash paid for purchase of intangible assets</t>
  </si>
  <si>
    <t>Cash received from dividend income</t>
  </si>
  <si>
    <t>Net cash (used in) generated from investing activities</t>
  </si>
  <si>
    <t>Cash flows from financing activities</t>
  </si>
  <si>
    <t>Cash received from increase in share capital of a subsidiary</t>
  </si>
  <si>
    <t xml:space="preserve">    from non-controlling interest</t>
  </si>
  <si>
    <t>Cash received from short-term borrowings from a financial institution</t>
  </si>
  <si>
    <t>Cash paid for short-term borrowings from a financial institution</t>
  </si>
  <si>
    <t>Cash received from short-term borrowings from related parties</t>
  </si>
  <si>
    <t>Cash paid for short-term borrowings from related parties</t>
  </si>
  <si>
    <t>Cash paid for long-term borrowings from related parties</t>
  </si>
  <si>
    <t xml:space="preserve">Cash received from issuance of debentures, net </t>
  </si>
  <si>
    <t>Cash paid for repayment of debentures</t>
  </si>
  <si>
    <t>Cash paid for principal elements of lease liabilities</t>
  </si>
  <si>
    <t>Dividend paid</t>
  </si>
  <si>
    <t>Net cash (used in) generated from financing activities</t>
  </si>
  <si>
    <t>Net (decrease) increase in cash and cash equivalents</t>
  </si>
  <si>
    <t>Cash and cash equivalents at the beginning of the period</t>
  </si>
  <si>
    <t>Exchange (loss) gain on cash and cash equivalents</t>
  </si>
  <si>
    <t>Cash and cash equivalents at the end of the period</t>
  </si>
  <si>
    <t>Non-cash items</t>
  </si>
  <si>
    <t>Payable on purchase of equipment</t>
  </si>
  <si>
    <t>Acquisition of right-of-use assets under lease contracts</t>
  </si>
  <si>
    <t>Termination of lease</t>
  </si>
  <si>
    <t>Shares dividend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</si>
</sst>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87" formatCode="#,##0_);[Blue]\(#,##0\)"/>
    <numFmt numFmtId="188" formatCode="#,##0;\(#,##0\);\-"/>
    <numFmt numFmtId="189" formatCode="#,##0;\(#,##0\)"/>
    <numFmt numFmtId="190" formatCode="#,##0;\(#,##0\);&quot;-&quot;;@"/>
    <numFmt numFmtId="191" formatCode="#,##0;[Blue]\(#,##0\)"/>
    <numFmt numFmtId="192" formatCode="&quot;ผ&quot;#,##0.00_);[Red]\(&quot;ผ&quot;#,##0.00\)"/>
    <numFmt numFmtId="193" formatCode="0.0%"/>
    <numFmt numFmtId="194" formatCode="#,##0.00;\(#,##0.00\);&quot;-&quot;;@"/>
    <numFmt numFmtId="195" formatCode="#,##0.00;\(#,##0.00\)"/>
    <numFmt numFmtId="196" formatCode="_(* #,##0.00_);_(* \(#,##0.00\);_(* &quot;-&quot;??_);_(@_)"/>
  </numFmts>
  <fonts count="15">
    <font>
      <sz val="10"/>
      <name val="ApFont"/>
    </font>
    <font>
      <sz val="10"/>
      <name val="ApFont"/>
    </font>
    <font>
      <b/>
      <sz val="9"/>
      <name val="Arial"/>
      <family val="2"/>
    </font>
    <font>
      <sz val="9"/>
      <name val="Arial"/>
      <family val="2"/>
    </font>
    <font>
      <sz val="10"/>
      <name val="Courier"/>
      <family val="3"/>
    </font>
    <font>
      <sz val="14"/>
      <name val="Cordia New"/>
      <family val="2"/>
    </font>
    <font>
      <b/>
      <u/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sz val="10"/>
      <color rgb="FF000000"/>
      <name val="Apfont"/>
    </font>
    <font>
      <b/>
      <sz val="8"/>
      <name val="Arial"/>
      <family val="2"/>
    </font>
    <font>
      <sz val="8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9" fontId="4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192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9" fillId="0" borderId="0"/>
    <xf numFmtId="0" fontId="1" fillId="0" borderId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1" fillId="0" borderId="0"/>
    <xf numFmtId="0" fontId="5" fillId="0" borderId="0"/>
    <xf numFmtId="196" fontId="5" fillId="0" borderId="0" applyFont="0" applyFill="0" applyBorder="0" applyAlignment="0" applyProtection="0"/>
  </cellStyleXfs>
  <cellXfs count="173">
    <xf numFmtId="0" fontId="0" fillId="0" borderId="0" xfId="0"/>
    <xf numFmtId="187" fontId="2" fillId="0" borderId="0" xfId="0" applyNumberFormat="1" applyFont="1" applyAlignment="1">
      <alignment horizontal="left" vertical="center"/>
    </xf>
    <xf numFmtId="187" fontId="3" fillId="0" borderId="0" xfId="0" applyNumberFormat="1" applyFont="1" applyAlignment="1">
      <alignment vertical="center"/>
    </xf>
    <xf numFmtId="39" fontId="2" fillId="0" borderId="0" xfId="3" applyFont="1" applyAlignment="1">
      <alignment horizontal="left" vertical="center"/>
    </xf>
    <xf numFmtId="49" fontId="2" fillId="0" borderId="0" xfId="3" applyNumberFormat="1" applyFont="1" applyAlignment="1">
      <alignment horizontal="left" vertical="center"/>
    </xf>
    <xf numFmtId="188" fontId="2" fillId="0" borderId="0" xfId="3" applyNumberFormat="1" applyFont="1" applyAlignment="1">
      <alignment horizontal="left" vertical="center"/>
    </xf>
    <xf numFmtId="188" fontId="2" fillId="0" borderId="0" xfId="4" applyNumberFormat="1" applyFont="1" applyAlignment="1">
      <alignment horizontal="center" vertical="center"/>
    </xf>
    <xf numFmtId="188" fontId="2" fillId="0" borderId="0" xfId="4" applyNumberFormat="1" applyFont="1" applyAlignment="1">
      <alignment horizontal="right" vertical="center"/>
    </xf>
    <xf numFmtId="188" fontId="2" fillId="0" borderId="0" xfId="3" applyNumberFormat="1" applyFont="1" applyAlignment="1">
      <alignment horizontal="right" vertical="center"/>
    </xf>
    <xf numFmtId="188" fontId="2" fillId="0" borderId="0" xfId="4" quotePrefix="1" applyNumberFormat="1" applyFont="1" applyAlignment="1">
      <alignment horizontal="right" vertical="center"/>
    </xf>
    <xf numFmtId="39" fontId="3" fillId="0" borderId="0" xfId="3" applyFont="1" applyAlignment="1">
      <alignment horizontal="center" vertical="center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189" fontId="2" fillId="0" borderId="0" xfId="4" quotePrefix="1" applyNumberFormat="1" applyFont="1" applyAlignment="1">
      <alignment horizontal="right" vertical="center"/>
    </xf>
    <xf numFmtId="188" fontId="2" fillId="0" borderId="0" xfId="4" applyNumberFormat="1" applyFont="1" applyAlignment="1">
      <alignment vertical="center"/>
    </xf>
    <xf numFmtId="188" fontId="6" fillId="0" borderId="0" xfId="4" applyNumberFormat="1" applyFont="1" applyAlignment="1">
      <alignment horizontal="center" vertical="center"/>
    </xf>
    <xf numFmtId="49" fontId="2" fillId="0" borderId="0" xfId="4" applyNumberFormat="1" applyFont="1" applyAlignment="1">
      <alignment vertical="center"/>
    </xf>
    <xf numFmtId="190" fontId="2" fillId="0" borderId="0" xfId="4" quotePrefix="1" applyNumberFormat="1" applyFont="1" applyAlignment="1">
      <alignment horizontal="right" vertical="center"/>
    </xf>
    <xf numFmtId="3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49" fontId="2" fillId="0" borderId="2" xfId="4" applyNumberFormat="1" applyFont="1" applyBorder="1" applyAlignment="1">
      <alignment horizontal="center" vertical="center"/>
    </xf>
    <xf numFmtId="190" fontId="2" fillId="0" borderId="1" xfId="5" applyNumberFormat="1" applyFont="1" applyFill="1" applyBorder="1" applyAlignment="1">
      <alignment horizontal="right" vertical="center"/>
    </xf>
    <xf numFmtId="190" fontId="2" fillId="0" borderId="0" xfId="4" applyNumberFormat="1" applyFont="1" applyAlignment="1">
      <alignment horizontal="right" vertical="center"/>
    </xf>
    <xf numFmtId="0" fontId="2" fillId="0" borderId="0" xfId="6" applyFont="1" applyAlignment="1">
      <alignment horizontal="center" vertical="center"/>
    </xf>
    <xf numFmtId="49" fontId="2" fillId="0" borderId="0" xfId="4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188" fontId="3" fillId="0" borderId="0" xfId="0" applyNumberFormat="1" applyFont="1" applyAlignment="1">
      <alignment horizontal="right" vertical="center"/>
    </xf>
    <xf numFmtId="191" fontId="3" fillId="0" borderId="0" xfId="0" applyNumberFormat="1" applyFont="1" applyAlignment="1">
      <alignment vertical="center"/>
    </xf>
    <xf numFmtId="191" fontId="3" fillId="0" borderId="0" xfId="0" applyNumberFormat="1" applyFont="1" applyAlignment="1">
      <alignment horizontal="right" vertical="center"/>
    </xf>
    <xf numFmtId="190" fontId="3" fillId="0" borderId="0" xfId="4" applyNumberFormat="1" applyFont="1" applyAlignment="1">
      <alignment horizontal="right" vertical="center"/>
    </xf>
    <xf numFmtId="188" fontId="3" fillId="0" borderId="1" xfId="4" applyNumberFormat="1" applyFont="1" applyBorder="1" applyAlignment="1">
      <alignment horizontal="right" vertical="center"/>
    </xf>
    <xf numFmtId="188" fontId="3" fillId="0" borderId="0" xfId="4" applyNumberFormat="1" applyFont="1" applyAlignment="1">
      <alignment horizontal="right" vertical="center"/>
    </xf>
    <xf numFmtId="190" fontId="3" fillId="0" borderId="1" xfId="4" applyNumberFormat="1" applyFont="1" applyBorder="1" applyAlignment="1">
      <alignment horizontal="right" vertical="center"/>
    </xf>
    <xf numFmtId="0" fontId="2" fillId="0" borderId="0" xfId="4" applyFont="1" applyAlignment="1">
      <alignment vertical="center"/>
    </xf>
    <xf numFmtId="188" fontId="3" fillId="0" borderId="0" xfId="0" applyNumberFormat="1" applyFont="1" applyAlignment="1">
      <alignment vertical="center"/>
    </xf>
    <xf numFmtId="0" fontId="3" fillId="0" borderId="0" xfId="4" applyFont="1" applyAlignment="1">
      <alignment vertical="center"/>
    </xf>
    <xf numFmtId="188" fontId="3" fillId="0" borderId="1" xfId="0" applyNumberFormat="1" applyFont="1" applyBorder="1" applyAlignment="1">
      <alignment horizontal="right" vertical="center"/>
    </xf>
    <xf numFmtId="49" fontId="3" fillId="0" borderId="0" xfId="4" applyNumberFormat="1" applyFont="1" applyAlignment="1">
      <alignment horizontal="center" vertical="center"/>
    </xf>
    <xf numFmtId="0" fontId="3" fillId="0" borderId="0" xfId="4" applyFont="1" applyAlignment="1">
      <alignment horizontal="center" vertical="center"/>
    </xf>
    <xf numFmtId="188" fontId="3" fillId="0" borderId="0" xfId="4" applyNumberFormat="1" applyFont="1" applyAlignment="1">
      <alignment horizontal="center" vertical="center"/>
    </xf>
    <xf numFmtId="0" fontId="2" fillId="0" borderId="0" xfId="4" applyFont="1" applyAlignment="1">
      <alignment horizontal="center" vertical="center"/>
    </xf>
    <xf numFmtId="189" fontId="3" fillId="0" borderId="0" xfId="4" applyNumberFormat="1" applyFont="1" applyAlignment="1">
      <alignment horizontal="center" vertical="center"/>
    </xf>
    <xf numFmtId="188" fontId="3" fillId="0" borderId="3" xfId="4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center"/>
    </xf>
    <xf numFmtId="189" fontId="3" fillId="0" borderId="0" xfId="7" applyNumberFormat="1" applyFont="1" applyAlignment="1">
      <alignment horizontal="center" vertical="center"/>
    </xf>
    <xf numFmtId="189" fontId="3" fillId="0" borderId="0" xfId="7" applyNumberFormat="1" applyFont="1" applyAlignment="1">
      <alignment vertical="center"/>
    </xf>
    <xf numFmtId="189" fontId="3" fillId="0" borderId="0" xfId="7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188" fontId="3" fillId="0" borderId="0" xfId="0" applyNumberFormat="1" applyFont="1" applyAlignment="1">
      <alignment horizontal="center" vertical="center"/>
    </xf>
    <xf numFmtId="188" fontId="7" fillId="0" borderId="0" xfId="0" applyNumberFormat="1" applyFont="1" applyAlignment="1">
      <alignment vertical="center"/>
    </xf>
    <xf numFmtId="190" fontId="3" fillId="0" borderId="0" xfId="0" applyNumberFormat="1" applyFont="1" applyAlignment="1">
      <alignment horizontal="right" vertical="center"/>
    </xf>
    <xf numFmtId="191" fontId="3" fillId="0" borderId="2" xfId="0" applyNumberFormat="1" applyFont="1" applyBorder="1" applyAlignment="1">
      <alignment horizontal="right" vertical="center"/>
    </xf>
    <xf numFmtId="188" fontId="3" fillId="0" borderId="2" xfId="0" applyNumberFormat="1" applyFont="1" applyBorder="1" applyAlignment="1">
      <alignment horizontal="right" vertical="center" shrinkToFit="1"/>
    </xf>
    <xf numFmtId="191" fontId="3" fillId="0" borderId="2" xfId="0" applyNumberFormat="1" applyFont="1" applyBorder="1" applyAlignment="1">
      <alignment horizontal="right" vertical="center" shrinkToFit="1"/>
    </xf>
    <xf numFmtId="188" fontId="3" fillId="0" borderId="0" xfId="0" applyNumberFormat="1" applyFont="1" applyAlignment="1">
      <alignment horizontal="right" vertical="center" shrinkToFit="1"/>
    </xf>
    <xf numFmtId="191" fontId="3" fillId="0" borderId="4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189" fontId="3" fillId="0" borderId="0" xfId="0" applyNumberFormat="1" applyFont="1" applyAlignment="1">
      <alignment horizontal="right" vertical="center"/>
    </xf>
    <xf numFmtId="189" fontId="3" fillId="0" borderId="1" xfId="0" applyNumberFormat="1" applyFont="1" applyBorder="1" applyAlignment="1">
      <alignment horizontal="right" vertical="center"/>
    </xf>
    <xf numFmtId="188" fontId="3" fillId="0" borderId="2" xfId="0" applyNumberFormat="1" applyFont="1" applyBorder="1" applyAlignment="1">
      <alignment horizontal="right" vertical="center"/>
    </xf>
    <xf numFmtId="188" fontId="3" fillId="0" borderId="4" xfId="1" applyNumberFormat="1" applyFont="1" applyFill="1" applyBorder="1" applyAlignment="1">
      <alignment horizontal="right" vertical="center"/>
    </xf>
    <xf numFmtId="188" fontId="3" fillId="0" borderId="0" xfId="1" applyNumberFormat="1" applyFont="1" applyFill="1" applyBorder="1" applyAlignment="1">
      <alignment horizontal="right" vertical="center"/>
    </xf>
    <xf numFmtId="191" fontId="2" fillId="0" borderId="1" xfId="8" applyNumberFormat="1" applyFont="1" applyFill="1" applyBorder="1" applyAlignment="1">
      <alignment horizontal="left" vertical="center"/>
    </xf>
    <xf numFmtId="191" fontId="2" fillId="0" borderId="0" xfId="8" applyNumberFormat="1" applyFont="1" applyFill="1" applyBorder="1" applyAlignment="1">
      <alignment horizontal="left" vertical="center"/>
    </xf>
    <xf numFmtId="39" fontId="2" fillId="0" borderId="0" xfId="3" applyFont="1" applyAlignment="1">
      <alignment horizontal="right" vertical="center"/>
    </xf>
    <xf numFmtId="190" fontId="2" fillId="0" borderId="0" xfId="4" applyNumberFormat="1" applyFont="1" applyAlignment="1">
      <alignment horizontal="center" vertical="center"/>
    </xf>
    <xf numFmtId="191" fontId="3" fillId="0" borderId="0" xfId="0" applyNumberFormat="1" applyFont="1" applyAlignment="1">
      <alignment horizontal="centerContinuous" vertical="center"/>
    </xf>
    <xf numFmtId="191" fontId="3" fillId="0" borderId="0" xfId="0" applyNumberFormat="1" applyFont="1" applyAlignment="1">
      <alignment horizontal="left" vertical="center"/>
    </xf>
    <xf numFmtId="191" fontId="2" fillId="0" borderId="0" xfId="0" applyNumberFormat="1" applyFont="1" applyAlignment="1">
      <alignment vertical="center"/>
    </xf>
    <xf numFmtId="4" fontId="2" fillId="0" borderId="0" xfId="1" applyFont="1" applyFill="1" applyAlignment="1">
      <alignment horizontal="right" vertical="center"/>
    </xf>
    <xf numFmtId="193" fontId="3" fillId="0" borderId="0" xfId="2" applyNumberFormat="1" applyFont="1" applyFill="1" applyAlignment="1">
      <alignment vertical="center"/>
    </xf>
    <xf numFmtId="191" fontId="3" fillId="0" borderId="0" xfId="0" applyNumberFormat="1" applyFont="1" applyAlignment="1">
      <alignment horizontal="center" vertical="center"/>
    </xf>
    <xf numFmtId="190" fontId="3" fillId="0" borderId="0" xfId="0" applyNumberFormat="1" applyFont="1" applyAlignment="1">
      <alignment vertical="center"/>
    </xf>
    <xf numFmtId="0" fontId="3" fillId="0" borderId="0" xfId="0" applyFont="1"/>
    <xf numFmtId="190" fontId="3" fillId="0" borderId="1" xfId="0" applyNumberFormat="1" applyFont="1" applyBorder="1" applyAlignment="1">
      <alignment vertical="center"/>
    </xf>
    <xf numFmtId="190" fontId="3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90" fontId="3" fillId="0" borderId="0" xfId="9" applyNumberFormat="1" applyFont="1" applyFill="1" applyBorder="1" applyAlignment="1">
      <alignment horizontal="right" vertical="center"/>
    </xf>
    <xf numFmtId="190" fontId="3" fillId="0" borderId="0" xfId="4" applyNumberFormat="1" applyFont="1" applyAlignment="1">
      <alignment horizontal="center" vertical="center"/>
    </xf>
    <xf numFmtId="190" fontId="3" fillId="0" borderId="0" xfId="10" applyNumberFormat="1" applyFont="1" applyAlignment="1">
      <alignment horizontal="right" vertical="center"/>
    </xf>
    <xf numFmtId="0" fontId="10" fillId="0" borderId="0" xfId="11" applyFont="1" applyAlignment="1">
      <alignment vertical="center" wrapText="1"/>
    </xf>
    <xf numFmtId="190" fontId="3" fillId="0" borderId="1" xfId="9" applyNumberFormat="1" applyFont="1" applyFill="1" applyBorder="1" applyAlignment="1">
      <alignment horizontal="right" vertical="center"/>
    </xf>
    <xf numFmtId="190" fontId="3" fillId="0" borderId="0" xfId="12" applyNumberFormat="1" applyFont="1" applyAlignment="1">
      <alignment horizontal="right" vertical="center"/>
    </xf>
    <xf numFmtId="190" fontId="3" fillId="0" borderId="0" xfId="13" applyNumberFormat="1" applyFont="1" applyFill="1" applyBorder="1" applyAlignment="1">
      <alignment horizontal="right" vertical="center"/>
    </xf>
    <xf numFmtId="38" fontId="2" fillId="0" borderId="0" xfId="4" applyNumberFormat="1" applyFont="1" applyAlignment="1">
      <alignment horizontal="left" vertical="center"/>
    </xf>
    <xf numFmtId="38" fontId="3" fillId="0" borderId="0" xfId="12" applyNumberFormat="1" applyFont="1" applyAlignment="1">
      <alignment horizontal="center" vertical="center"/>
    </xf>
    <xf numFmtId="38" fontId="3" fillId="0" borderId="0" xfId="12" applyNumberFormat="1" applyFont="1" applyAlignment="1">
      <alignment vertical="center"/>
    </xf>
    <xf numFmtId="0" fontId="3" fillId="0" borderId="0" xfId="4" applyFont="1" applyAlignment="1">
      <alignment vertical="center" wrapText="1"/>
    </xf>
    <xf numFmtId="190" fontId="3" fillId="0" borderId="3" xfId="9" applyNumberFormat="1" applyFont="1" applyFill="1" applyBorder="1" applyAlignment="1">
      <alignment horizontal="right" vertical="center"/>
    </xf>
    <xf numFmtId="0" fontId="2" fillId="0" borderId="0" xfId="4" applyFont="1" applyAlignment="1">
      <alignment horizontal="left" vertical="center"/>
    </xf>
    <xf numFmtId="189" fontId="3" fillId="0" borderId="0" xfId="4" applyNumberFormat="1" applyFont="1" applyAlignment="1">
      <alignment horizontal="right" vertical="center"/>
    </xf>
    <xf numFmtId="0" fontId="3" fillId="0" borderId="0" xfId="4" applyFont="1" applyAlignment="1">
      <alignment horizontal="left" vertical="center" wrapText="1"/>
    </xf>
    <xf numFmtId="38" fontId="8" fillId="0" borderId="0" xfId="12" applyNumberFormat="1" applyFont="1" applyAlignment="1">
      <alignment horizontal="center" vertical="center"/>
    </xf>
    <xf numFmtId="194" fontId="3" fillId="0" borderId="3" xfId="9" applyNumberFormat="1" applyFont="1" applyFill="1" applyBorder="1" applyAlignment="1">
      <alignment horizontal="right" vertical="center"/>
    </xf>
    <xf numFmtId="195" fontId="3" fillId="0" borderId="0" xfId="12" applyNumberFormat="1" applyFont="1" applyAlignment="1">
      <alignment horizontal="right" vertical="center"/>
    </xf>
    <xf numFmtId="194" fontId="3" fillId="0" borderId="0" xfId="9" applyNumberFormat="1" applyFont="1" applyFill="1" applyBorder="1" applyAlignment="1">
      <alignment horizontal="right" vertical="center"/>
    </xf>
    <xf numFmtId="190" fontId="2" fillId="0" borderId="0" xfId="8" applyNumberFormat="1" applyFont="1" applyFill="1" applyBorder="1" applyAlignment="1">
      <alignment horizontal="left" vertical="center"/>
    </xf>
    <xf numFmtId="190" fontId="3" fillId="0" borderId="0" xfId="14" applyNumberFormat="1" applyFont="1" applyFill="1" applyBorder="1" applyAlignment="1">
      <alignment horizontal="right" vertical="center"/>
    </xf>
    <xf numFmtId="190" fontId="3" fillId="0" borderId="1" xfId="14" applyNumberFormat="1" applyFont="1" applyFill="1" applyBorder="1" applyAlignment="1">
      <alignment horizontal="right" vertical="center"/>
    </xf>
    <xf numFmtId="38" fontId="3" fillId="0" borderId="0" xfId="4" applyNumberFormat="1" applyFont="1" applyAlignment="1">
      <alignment vertical="center"/>
    </xf>
    <xf numFmtId="0" fontId="2" fillId="0" borderId="0" xfId="15" applyFont="1" applyAlignment="1">
      <alignment vertical="center"/>
    </xf>
    <xf numFmtId="188" fontId="3" fillId="0" borderId="0" xfId="4" applyNumberFormat="1" applyFont="1" applyAlignment="1">
      <alignment vertical="center"/>
    </xf>
    <xf numFmtId="188" fontId="3" fillId="0" borderId="1" xfId="4" applyNumberFormat="1" applyFont="1" applyBorder="1" applyAlignment="1">
      <alignment vertical="center"/>
    </xf>
    <xf numFmtId="0" fontId="12" fillId="0" borderId="0" xfId="4" applyFont="1" applyAlignment="1">
      <alignment horizontal="left" vertical="center"/>
    </xf>
    <xf numFmtId="190" fontId="13" fillId="0" borderId="0" xfId="4" applyNumberFormat="1" applyFont="1" applyAlignment="1">
      <alignment horizontal="center" vertical="center"/>
    </xf>
    <xf numFmtId="188" fontId="13" fillId="0" borderId="0" xfId="4" applyNumberFormat="1" applyFont="1" applyAlignment="1">
      <alignment horizontal="right" vertical="center"/>
    </xf>
    <xf numFmtId="188" fontId="13" fillId="0" borderId="0" xfId="4" applyNumberFormat="1" applyFont="1" applyAlignment="1">
      <alignment vertical="center"/>
    </xf>
    <xf numFmtId="0" fontId="13" fillId="0" borderId="0" xfId="4" applyFont="1" applyAlignment="1">
      <alignment vertical="center"/>
    </xf>
    <xf numFmtId="188" fontId="12" fillId="0" borderId="0" xfId="17" applyNumberFormat="1" applyFont="1" applyAlignment="1">
      <alignment horizontal="center" vertical="center"/>
    </xf>
    <xf numFmtId="0" fontId="12" fillId="0" borderId="0" xfId="17" applyFont="1" applyAlignment="1">
      <alignment horizontal="center" vertical="center"/>
    </xf>
    <xf numFmtId="188" fontId="12" fillId="0" borderId="0" xfId="17" applyNumberFormat="1" applyFont="1" applyAlignment="1">
      <alignment vertical="center"/>
    </xf>
    <xf numFmtId="188" fontId="12" fillId="0" borderId="0" xfId="17" applyNumberFormat="1" applyFont="1" applyAlignment="1">
      <alignment horizontal="right" vertical="center"/>
    </xf>
    <xf numFmtId="188" fontId="12" fillId="0" borderId="7" xfId="17" applyNumberFormat="1" applyFont="1" applyBorder="1" applyAlignment="1">
      <alignment vertical="center"/>
    </xf>
    <xf numFmtId="188" fontId="12" fillId="0" borderId="0" xfId="4" applyNumberFormat="1" applyFont="1" applyAlignment="1">
      <alignment horizontal="right" vertical="center"/>
    </xf>
    <xf numFmtId="188" fontId="12" fillId="0" borderId="0" xfId="17" applyNumberFormat="1" applyFont="1" applyAlignment="1">
      <alignment horizontal="center" vertical="center" wrapText="1"/>
    </xf>
    <xf numFmtId="188" fontId="12" fillId="0" borderId="0" xfId="17" applyNumberFormat="1" applyFont="1" applyAlignment="1">
      <alignment horizontal="center" vertical="top"/>
    </xf>
    <xf numFmtId="188" fontId="12" fillId="0" borderId="0" xfId="17" quotePrefix="1" applyNumberFormat="1" applyFont="1" applyAlignment="1">
      <alignment horizontal="right" vertical="center"/>
    </xf>
    <xf numFmtId="188" fontId="12" fillId="0" borderId="0" xfId="4" applyNumberFormat="1" applyFont="1" applyAlignment="1">
      <alignment horizontal="right"/>
    </xf>
    <xf numFmtId="190" fontId="12" fillId="0" borderId="0" xfId="4" quotePrefix="1" applyNumberFormat="1" applyFont="1" applyAlignment="1">
      <alignment horizontal="right" vertical="center"/>
    </xf>
    <xf numFmtId="190" fontId="12" fillId="0" borderId="1" xfId="18" applyNumberFormat="1" applyFont="1" applyFill="1" applyBorder="1" applyAlignment="1">
      <alignment horizontal="center" vertical="center"/>
    </xf>
    <xf numFmtId="190" fontId="12" fillId="0" borderId="0" xfId="18" applyNumberFormat="1" applyFont="1" applyFill="1" applyAlignment="1">
      <alignment horizontal="center" vertical="center"/>
    </xf>
    <xf numFmtId="190" fontId="12" fillId="0" borderId="1" xfId="5" applyNumberFormat="1" applyFont="1" applyFill="1" applyBorder="1" applyAlignment="1">
      <alignment horizontal="right" vertical="center"/>
    </xf>
    <xf numFmtId="188" fontId="12" fillId="0" borderId="0" xfId="18" applyNumberFormat="1" applyFont="1" applyFill="1" applyAlignment="1">
      <alignment horizontal="right" vertical="center"/>
    </xf>
    <xf numFmtId="188" fontId="12" fillId="0" borderId="0" xfId="18" applyNumberFormat="1" applyFont="1" applyFill="1" applyBorder="1" applyAlignment="1">
      <alignment horizontal="right" vertical="center"/>
    </xf>
    <xf numFmtId="188" fontId="12" fillId="0" borderId="0" xfId="5" applyNumberFormat="1" applyFont="1" applyFill="1" applyAlignment="1">
      <alignment horizontal="right" vertical="center"/>
    </xf>
    <xf numFmtId="0" fontId="12" fillId="0" borderId="0" xfId="17" applyFont="1" applyAlignment="1">
      <alignment horizontal="left" vertical="center"/>
    </xf>
    <xf numFmtId="188" fontId="13" fillId="0" borderId="0" xfId="18" applyNumberFormat="1" applyFont="1" applyFill="1" applyAlignment="1">
      <alignment horizontal="right" vertical="center"/>
    </xf>
    <xf numFmtId="188" fontId="13" fillId="0" borderId="0" xfId="5" applyNumberFormat="1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17" applyFont="1" applyAlignment="1">
      <alignment horizontal="center" vertical="center"/>
    </xf>
    <xf numFmtId="188" fontId="13" fillId="0" borderId="0" xfId="18" applyNumberFormat="1" applyFont="1" applyFill="1" applyBorder="1" applyAlignment="1">
      <alignment horizontal="right" vertical="center"/>
    </xf>
    <xf numFmtId="0" fontId="13" fillId="0" borderId="0" xfId="17" applyFont="1" applyAlignment="1">
      <alignment horizontal="left" vertical="center"/>
    </xf>
    <xf numFmtId="188" fontId="13" fillId="0" borderId="1" xfId="18" applyNumberFormat="1" applyFont="1" applyFill="1" applyBorder="1" applyAlignment="1">
      <alignment horizontal="right" vertical="center"/>
    </xf>
    <xf numFmtId="188" fontId="13" fillId="0" borderId="1" xfId="5" applyNumberFormat="1" applyFont="1" applyFill="1" applyBorder="1" applyAlignment="1">
      <alignment horizontal="right" vertical="center"/>
    </xf>
    <xf numFmtId="188" fontId="13" fillId="0" borderId="3" xfId="18" applyNumberFormat="1" applyFont="1" applyFill="1" applyBorder="1" applyAlignment="1">
      <alignment horizontal="right" vertical="center"/>
    </xf>
    <xf numFmtId="188" fontId="13" fillId="0" borderId="3" xfId="5" applyNumberFormat="1" applyFont="1" applyFill="1" applyBorder="1" applyAlignment="1">
      <alignment horizontal="right" vertical="center"/>
    </xf>
    <xf numFmtId="188" fontId="12" fillId="0" borderId="7" xfId="17" applyNumberFormat="1" applyFont="1" applyBorder="1" applyAlignment="1">
      <alignment vertical="center" wrapText="1"/>
    </xf>
    <xf numFmtId="188" fontId="12" fillId="0" borderId="0" xfId="17" applyNumberFormat="1" applyFont="1" applyAlignment="1">
      <alignment vertical="center" wrapText="1"/>
    </xf>
    <xf numFmtId="190" fontId="13" fillId="0" borderId="0" xfId="18" applyNumberFormat="1" applyFont="1" applyFill="1" applyAlignment="1">
      <alignment horizontal="center" vertical="center"/>
    </xf>
    <xf numFmtId="190" fontId="2" fillId="0" borderId="0" xfId="0" applyNumberFormat="1" applyFont="1" applyAlignment="1">
      <alignment horizontal="left" vertical="center"/>
    </xf>
    <xf numFmtId="187" fontId="3" fillId="0" borderId="0" xfId="0" applyNumberFormat="1" applyFont="1" applyAlignment="1">
      <alignment horizontal="left" vertical="center"/>
    </xf>
    <xf numFmtId="190" fontId="2" fillId="0" borderId="1" xfId="8" applyNumberFormat="1" applyFont="1" applyFill="1" applyBorder="1" applyAlignment="1">
      <alignment horizontal="left" vertical="center"/>
    </xf>
    <xf numFmtId="191" fontId="7" fillId="0" borderId="0" xfId="0" applyNumberFormat="1" applyFont="1" applyAlignment="1">
      <alignment horizontal="center" vertical="center"/>
    </xf>
    <xf numFmtId="190" fontId="2" fillId="0" borderId="1" xfId="4" quotePrefix="1" applyNumberFormat="1" applyFont="1" applyBorder="1" applyAlignment="1">
      <alignment horizontal="right" vertical="center"/>
    </xf>
    <xf numFmtId="190" fontId="2" fillId="0" borderId="0" xfId="4" applyNumberFormat="1" applyFont="1" applyAlignment="1">
      <alignment vertical="center"/>
    </xf>
    <xf numFmtId="187" fontId="3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190" fontId="3" fillId="0" borderId="1" xfId="0" applyNumberFormat="1" applyFont="1" applyBorder="1" applyAlignment="1">
      <alignment horizontal="right" vertical="center"/>
    </xf>
    <xf numFmtId="49" fontId="3" fillId="0" borderId="0" xfId="4" applyNumberFormat="1" applyFont="1" applyAlignment="1">
      <alignment vertical="center"/>
    </xf>
    <xf numFmtId="190" fontId="3" fillId="0" borderId="0" xfId="0" applyNumberFormat="1" applyFont="1" applyAlignment="1">
      <alignment horizontal="center" vertical="center"/>
    </xf>
    <xf numFmtId="187" fontId="14" fillId="0" borderId="0" xfId="0" applyNumberFormat="1" applyFont="1" applyAlignment="1">
      <alignment vertical="center"/>
    </xf>
    <xf numFmtId="187" fontId="3" fillId="0" borderId="0" xfId="0" quotePrefix="1" applyNumberFormat="1" applyFont="1" applyAlignment="1">
      <alignment horizontal="center" vertical="center"/>
    </xf>
    <xf numFmtId="187" fontId="8" fillId="0" borderId="0" xfId="0" quotePrefix="1" applyNumberFormat="1" applyFont="1" applyAlignment="1">
      <alignment horizontal="center" vertical="center"/>
    </xf>
    <xf numFmtId="188" fontId="2" fillId="0" borderId="1" xfId="4" applyNumberFormat="1" applyFont="1" applyBorder="1" applyAlignment="1">
      <alignment horizontal="center" vertical="center"/>
    </xf>
    <xf numFmtId="187" fontId="2" fillId="0" borderId="0" xfId="0" applyNumberFormat="1" applyFont="1" applyAlignment="1">
      <alignment horizontal="left" vertical="center"/>
    </xf>
    <xf numFmtId="39" fontId="2" fillId="0" borderId="1" xfId="3" applyFont="1" applyBorder="1" applyAlignment="1">
      <alignment horizontal="left" vertical="center"/>
    </xf>
    <xf numFmtId="188" fontId="2" fillId="0" borderId="0" xfId="4" applyNumberFormat="1" applyFont="1" applyAlignment="1">
      <alignment horizontal="center" vertical="center"/>
    </xf>
    <xf numFmtId="189" fontId="3" fillId="0" borderId="0" xfId="7" applyNumberFormat="1" applyFont="1" applyAlignment="1">
      <alignment horizontal="center" vertical="center"/>
    </xf>
    <xf numFmtId="0" fontId="3" fillId="0" borderId="1" xfId="4" applyFont="1" applyBorder="1" applyAlignment="1">
      <alignment horizontal="left" vertical="center"/>
    </xf>
    <xf numFmtId="191" fontId="2" fillId="0" borderId="0" xfId="0" applyNumberFormat="1" applyFont="1" applyAlignment="1">
      <alignment horizontal="left" vertical="center"/>
    </xf>
    <xf numFmtId="191" fontId="2" fillId="0" borderId="0" xfId="8" applyNumberFormat="1" applyFont="1" applyFill="1" applyAlignment="1">
      <alignment horizontal="left" vertical="center"/>
    </xf>
    <xf numFmtId="191" fontId="2" fillId="0" borderId="1" xfId="8" applyNumberFormat="1" applyFont="1" applyFill="1" applyBorder="1" applyAlignment="1">
      <alignment horizontal="left" vertical="center"/>
    </xf>
    <xf numFmtId="0" fontId="3" fillId="0" borderId="1" xfId="4" quotePrefix="1" applyFont="1" applyBorder="1" applyAlignment="1">
      <alignment horizontal="left" vertical="center"/>
    </xf>
    <xf numFmtId="187" fontId="2" fillId="0" borderId="5" xfId="16" applyNumberFormat="1" applyFont="1" applyBorder="1" applyAlignment="1">
      <alignment horizontal="left" vertical="center"/>
    </xf>
    <xf numFmtId="188" fontId="12" fillId="0" borderId="1" xfId="17" applyNumberFormat="1" applyFont="1" applyBorder="1" applyAlignment="1">
      <alignment horizontal="center" vertical="center"/>
    </xf>
    <xf numFmtId="188" fontId="12" fillId="0" borderId="6" xfId="17" applyNumberFormat="1" applyFont="1" applyBorder="1" applyAlignment="1">
      <alignment horizontal="center" vertical="center"/>
    </xf>
    <xf numFmtId="188" fontId="12" fillId="0" borderId="1" xfId="17" applyNumberFormat="1" applyFont="1" applyBorder="1" applyAlignment="1">
      <alignment horizontal="center" vertical="center" wrapText="1"/>
    </xf>
    <xf numFmtId="188" fontId="12" fillId="0" borderId="6" xfId="17" applyNumberFormat="1" applyFont="1" applyBorder="1" applyAlignment="1">
      <alignment horizontal="center" vertical="center" wrapText="1"/>
    </xf>
    <xf numFmtId="190" fontId="2" fillId="0" borderId="0" xfId="4" applyNumberFormat="1" applyFont="1" applyAlignment="1">
      <alignment horizontal="center" vertical="center"/>
    </xf>
    <xf numFmtId="190" fontId="2" fillId="0" borderId="1" xfId="4" applyNumberFormat="1" applyFont="1" applyBorder="1" applyAlignment="1">
      <alignment horizontal="center" vertical="center"/>
    </xf>
  </cellXfs>
  <cellStyles count="19">
    <cellStyle name="Comma" xfId="1" builtinId="3"/>
    <cellStyle name="Comma 3" xfId="13" xr:uid="{124802B2-AEFC-4494-8BBA-44E18A36959C}"/>
    <cellStyle name="Comma 62" xfId="9" xr:uid="{C7CAF998-6EB6-4EFC-93F0-21ECD70977EE}"/>
    <cellStyle name="Comma 62 10 2 2" xfId="14" xr:uid="{269DB615-8A74-4B84-B5AA-38E447D86645}"/>
    <cellStyle name="Comma_CE-Thai 2" xfId="18" xr:uid="{E05D0CA9-FE7F-4CDC-9580-C1C3E538582C}"/>
    <cellStyle name="Comma_CE-Thai 2 2" xfId="5" xr:uid="{1FA3E2D3-E7F9-4B5C-93BE-7014E2F2A6B5}"/>
    <cellStyle name="Currency 2 2" xfId="8" xr:uid="{4F9C4522-F0F6-4993-A729-83EBB2F6B0D2}"/>
    <cellStyle name="Normal" xfId="0" builtinId="0"/>
    <cellStyle name="Normal 19" xfId="16" xr:uid="{161119DF-FA72-4907-AA4B-F732D369DB8E}"/>
    <cellStyle name="Normal 2 10 4" xfId="4" xr:uid="{0F4E6E0D-5602-4702-98FC-47EB03CBC8AA}"/>
    <cellStyle name="Normal 2 2 15" xfId="7" xr:uid="{9B17B072-C3BB-4A42-8F7B-ABCD64553AA0}"/>
    <cellStyle name="Normal 2 2 3" xfId="10" xr:uid="{F7A596B9-71C0-4EB4-BA6E-0DEC28FCDB27}"/>
    <cellStyle name="Normal 5 16" xfId="11" xr:uid="{F7EB93C1-8FA5-4EF6-8761-7825F51F824C}"/>
    <cellStyle name="Normal 64 2" xfId="15" xr:uid="{493FEA52-E546-4079-BED8-1E7C7161C49E}"/>
    <cellStyle name="Normal_B185-Bs&amp;plT-Ye12'2006" xfId="12" xr:uid="{898ED15B-1E18-4449-AD9F-C9D45E7D62C2}"/>
    <cellStyle name="Normal_California Wow 310308_1" xfId="6" xr:uid="{95974F56-49F8-4EEB-A634-73FC4519C216}"/>
    <cellStyle name="Normal_CE-Thai" xfId="17" xr:uid="{6A0C8107-7FA2-4FB4-A707-2EFE01C7D796}"/>
    <cellStyle name="Percent" xfId="2" builtinId="5"/>
    <cellStyle name="ปกติ_Sheet1" xfId="3" xr:uid="{7DEB4B3C-FDE0-4C40-AFFB-FCB97F11D3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3B27702-85FB-4610-8C15-204240DFE059}"/>
            </a:ext>
          </a:extLst>
        </xdr:cNvPr>
        <xdr:cNvSpPr>
          <a:spLocks noChangeShapeType="1"/>
        </xdr:cNvSpPr>
      </xdr:nvSpPr>
      <xdr:spPr bwMode="auto">
        <a:xfrm>
          <a:off x="3228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39A68B5E-89AA-479C-8121-662C762D6282}"/>
            </a:ext>
          </a:extLst>
        </xdr:cNvPr>
        <xdr:cNvSpPr>
          <a:spLocks noChangeShapeType="1"/>
        </xdr:cNvSpPr>
      </xdr:nvSpPr>
      <xdr:spPr bwMode="auto">
        <a:xfrm>
          <a:off x="3228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6E5AA-783E-44CB-B42B-F5F6187761B4}">
  <dimension ref="A1:J125"/>
  <sheetViews>
    <sheetView tabSelected="1" view="pageBreakPreview" zoomScaleNormal="110" zoomScaleSheetLayoutView="100" workbookViewId="0">
      <selection activeCell="A5" sqref="A5"/>
    </sheetView>
  </sheetViews>
  <sheetFormatPr defaultColWidth="10.5703125" defaultRowHeight="16.5" customHeight="1"/>
  <cols>
    <col min="1" max="1" width="49.7109375" style="2" customWidth="1"/>
    <col min="2" max="2" width="6.5703125" style="44" customWidth="1"/>
    <col min="3" max="3" width="0.7109375" style="2" customWidth="1"/>
    <col min="4" max="4" width="11.5703125" style="35" customWidth="1"/>
    <col min="5" max="5" width="0.7109375" style="35" customWidth="1"/>
    <col min="6" max="6" width="11.5703125" style="35" customWidth="1"/>
    <col min="7" max="7" width="0.7109375" style="35" customWidth="1"/>
    <col min="8" max="8" width="11.5703125" style="35" customWidth="1"/>
    <col min="9" max="9" width="0.7109375" style="35" customWidth="1"/>
    <col min="10" max="10" width="11.5703125" style="35" customWidth="1"/>
    <col min="11" max="16384" width="10.5703125" style="2"/>
  </cols>
  <sheetData>
    <row r="1" spans="1:10" ht="16.5" customHeight="1">
      <c r="A1" s="157" t="s">
        <v>0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ht="16.5" customHeight="1">
      <c r="A2" s="157" t="s">
        <v>1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6.5" customHeight="1">
      <c r="A3" s="158" t="s">
        <v>2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6.5" customHeight="1">
      <c r="A4" s="3"/>
      <c r="B4" s="4"/>
      <c r="C4" s="3"/>
      <c r="D4" s="5"/>
      <c r="E4" s="5"/>
      <c r="F4" s="5"/>
      <c r="G4" s="5"/>
      <c r="H4" s="5"/>
      <c r="I4" s="5"/>
      <c r="J4" s="5"/>
    </row>
    <row r="5" spans="1:10" ht="16.5" customHeight="1">
      <c r="A5" s="3"/>
      <c r="B5" s="4"/>
      <c r="C5" s="3"/>
      <c r="D5" s="5"/>
      <c r="E5" s="5"/>
      <c r="F5" s="5"/>
      <c r="G5" s="5"/>
      <c r="H5" s="5"/>
      <c r="I5" s="5"/>
      <c r="J5" s="5"/>
    </row>
    <row r="6" spans="1:10" ht="16.5" customHeight="1">
      <c r="A6" s="3"/>
      <c r="B6" s="4"/>
      <c r="C6" s="3"/>
      <c r="D6" s="159" t="s">
        <v>3</v>
      </c>
      <c r="E6" s="159"/>
      <c r="F6" s="159"/>
      <c r="G6" s="7"/>
      <c r="H6" s="159" t="s">
        <v>4</v>
      </c>
      <c r="I6" s="159"/>
      <c r="J6" s="159"/>
    </row>
    <row r="7" spans="1:10" ht="16.5" customHeight="1">
      <c r="A7" s="3"/>
      <c r="B7" s="4"/>
      <c r="C7" s="3"/>
      <c r="D7" s="156" t="s">
        <v>5</v>
      </c>
      <c r="E7" s="156"/>
      <c r="F7" s="156"/>
      <c r="G7" s="6"/>
      <c r="H7" s="156" t="s">
        <v>5</v>
      </c>
      <c r="I7" s="156"/>
      <c r="J7" s="156"/>
    </row>
    <row r="8" spans="1:10" ht="16.5" customHeight="1">
      <c r="A8" s="3"/>
      <c r="B8" s="4"/>
      <c r="C8" s="3"/>
      <c r="D8" s="8" t="s">
        <v>6</v>
      </c>
      <c r="E8" s="5"/>
      <c r="F8" s="8" t="s">
        <v>7</v>
      </c>
      <c r="G8" s="5"/>
      <c r="H8" s="8" t="s">
        <v>6</v>
      </c>
      <c r="I8" s="5"/>
      <c r="J8" s="9" t="s">
        <v>7</v>
      </c>
    </row>
    <row r="9" spans="1:10" ht="16.5" customHeight="1">
      <c r="A9" s="10"/>
      <c r="B9" s="11"/>
      <c r="C9" s="12"/>
      <c r="D9" s="13" t="s">
        <v>8</v>
      </c>
      <c r="E9" s="14"/>
      <c r="F9" s="9" t="s">
        <v>9</v>
      </c>
      <c r="G9" s="15"/>
      <c r="H9" s="13" t="s">
        <v>8</v>
      </c>
      <c r="I9" s="14"/>
      <c r="J9" s="9" t="s">
        <v>9</v>
      </c>
    </row>
    <row r="10" spans="1:10" s="18" customFormat="1" ht="16.5" customHeight="1">
      <c r="A10" s="10"/>
      <c r="B10" s="16"/>
      <c r="C10" s="12"/>
      <c r="D10" s="17" t="s">
        <v>10</v>
      </c>
      <c r="E10" s="17"/>
      <c r="F10" s="17" t="s">
        <v>11</v>
      </c>
      <c r="G10" s="15"/>
      <c r="H10" s="17" t="s">
        <v>10</v>
      </c>
      <c r="I10" s="17"/>
      <c r="J10" s="17" t="s">
        <v>11</v>
      </c>
    </row>
    <row r="11" spans="1:10" s="18" customFormat="1" ht="16.5" customHeight="1">
      <c r="A11" s="10"/>
      <c r="B11" s="16"/>
      <c r="C11" s="12"/>
      <c r="D11" s="17" t="s">
        <v>12</v>
      </c>
      <c r="E11" s="17"/>
      <c r="F11" s="17" t="s">
        <v>12</v>
      </c>
      <c r="G11" s="15"/>
      <c r="H11" s="17" t="s">
        <v>12</v>
      </c>
      <c r="I11" s="17"/>
      <c r="J11" s="17" t="s">
        <v>12</v>
      </c>
    </row>
    <row r="12" spans="1:10" s="19" customFormat="1" ht="16.5" customHeight="1">
      <c r="B12" s="20" t="s">
        <v>13</v>
      </c>
      <c r="C12" s="12"/>
      <c r="D12" s="21" t="s">
        <v>14</v>
      </c>
      <c r="E12" s="22"/>
      <c r="F12" s="21" t="s">
        <v>14</v>
      </c>
      <c r="G12" s="23"/>
      <c r="H12" s="21" t="s">
        <v>14</v>
      </c>
      <c r="I12" s="23"/>
      <c r="J12" s="21" t="s">
        <v>14</v>
      </c>
    </row>
    <row r="13" spans="1:10" s="19" customFormat="1" ht="8.1" customHeight="1">
      <c r="B13" s="24"/>
      <c r="C13" s="12"/>
      <c r="D13" s="7"/>
      <c r="E13" s="14"/>
      <c r="F13" s="7"/>
      <c r="G13" s="15"/>
      <c r="H13" s="7"/>
      <c r="I13" s="14"/>
      <c r="J13" s="7"/>
    </row>
    <row r="14" spans="1:10" s="19" customFormat="1" ht="16.5" customHeight="1">
      <c r="A14" s="25" t="s">
        <v>15</v>
      </c>
      <c r="B14" s="26"/>
      <c r="D14" s="27"/>
      <c r="E14" s="27"/>
      <c r="F14" s="27"/>
      <c r="G14" s="27"/>
      <c r="H14" s="27"/>
      <c r="I14" s="27"/>
      <c r="J14" s="27"/>
    </row>
    <row r="15" spans="1:10" s="19" customFormat="1" ht="8.1" customHeight="1">
      <c r="A15" s="25"/>
      <c r="B15" s="26"/>
      <c r="D15" s="27"/>
      <c r="E15" s="27"/>
      <c r="F15" s="27"/>
      <c r="G15" s="27"/>
      <c r="H15" s="27"/>
      <c r="I15" s="27"/>
      <c r="J15" s="27"/>
    </row>
    <row r="16" spans="1:10" s="19" customFormat="1" ht="16.5" customHeight="1">
      <c r="A16" s="25" t="s">
        <v>16</v>
      </c>
      <c r="B16" s="26"/>
      <c r="D16" s="27"/>
      <c r="E16" s="27"/>
      <c r="F16" s="27"/>
      <c r="G16" s="27"/>
      <c r="H16" s="27"/>
      <c r="I16" s="27"/>
      <c r="J16" s="27"/>
    </row>
    <row r="17" spans="1:10" s="19" customFormat="1" ht="8.1" customHeight="1">
      <c r="A17" s="25"/>
      <c r="B17" s="26"/>
      <c r="D17" s="27"/>
      <c r="E17" s="27"/>
      <c r="F17" s="27"/>
      <c r="G17" s="27"/>
      <c r="H17" s="27"/>
      <c r="I17" s="27"/>
      <c r="J17" s="27"/>
    </row>
    <row r="18" spans="1:10" s="19" customFormat="1" ht="16.5" customHeight="1">
      <c r="A18" s="19" t="s">
        <v>17</v>
      </c>
      <c r="B18" s="26"/>
      <c r="C18" s="28"/>
      <c r="D18" s="27">
        <v>1071446</v>
      </c>
      <c r="E18" s="27"/>
      <c r="F18" s="29">
        <v>2452687</v>
      </c>
      <c r="G18" s="27"/>
      <c r="H18" s="27">
        <v>275487</v>
      </c>
      <c r="I18" s="27"/>
      <c r="J18" s="29">
        <v>830652</v>
      </c>
    </row>
    <row r="19" spans="1:10" s="19" customFormat="1" ht="16.5" customHeight="1">
      <c r="A19" s="19" t="s">
        <v>18</v>
      </c>
      <c r="B19" s="26"/>
      <c r="C19" s="28"/>
      <c r="D19" s="27"/>
      <c r="E19" s="27"/>
      <c r="F19" s="29"/>
      <c r="G19" s="27"/>
      <c r="H19" s="27"/>
      <c r="I19" s="27"/>
      <c r="J19" s="29"/>
    </row>
    <row r="20" spans="1:10" s="19" customFormat="1" ht="16.5" customHeight="1">
      <c r="A20" s="19" t="s">
        <v>19</v>
      </c>
      <c r="B20" s="26" t="s">
        <v>20</v>
      </c>
      <c r="C20" s="28"/>
      <c r="D20" s="27">
        <v>15260329</v>
      </c>
      <c r="E20" s="27"/>
      <c r="F20" s="29">
        <v>15479467</v>
      </c>
      <c r="G20" s="27"/>
      <c r="H20" s="27">
        <v>338573</v>
      </c>
      <c r="I20" s="27"/>
      <c r="J20" s="29">
        <v>365820</v>
      </c>
    </row>
    <row r="21" spans="1:10" s="19" customFormat="1" ht="16.5" customHeight="1">
      <c r="A21" s="19" t="s">
        <v>21</v>
      </c>
      <c r="B21" s="26" t="s">
        <v>22</v>
      </c>
      <c r="C21" s="28"/>
      <c r="D21" s="27">
        <v>30511</v>
      </c>
      <c r="E21" s="27"/>
      <c r="F21" s="30">
        <v>103459</v>
      </c>
      <c r="G21" s="27"/>
      <c r="H21" s="27">
        <v>6194</v>
      </c>
      <c r="I21" s="27"/>
      <c r="J21" s="29">
        <v>935790</v>
      </c>
    </row>
    <row r="22" spans="1:10" s="19" customFormat="1" ht="16.5" customHeight="1">
      <c r="A22" s="19" t="s">
        <v>23</v>
      </c>
      <c r="B22" s="26" t="s">
        <v>24</v>
      </c>
      <c r="C22" s="28"/>
      <c r="D22" s="27">
        <v>866543</v>
      </c>
      <c r="E22" s="27"/>
      <c r="F22" s="29">
        <v>1306030</v>
      </c>
      <c r="G22" s="27"/>
      <c r="H22" s="27">
        <v>11361</v>
      </c>
      <c r="I22" s="27"/>
      <c r="J22" s="30">
        <v>11632</v>
      </c>
    </row>
    <row r="23" spans="1:10" s="19" customFormat="1" ht="16.5" customHeight="1">
      <c r="A23" s="19" t="s">
        <v>25</v>
      </c>
      <c r="B23" s="26"/>
      <c r="C23" s="28"/>
      <c r="D23" s="27"/>
      <c r="E23" s="27"/>
      <c r="F23" s="30"/>
      <c r="G23" s="27"/>
      <c r="I23" s="27"/>
      <c r="J23" s="29"/>
    </row>
    <row r="24" spans="1:10" s="19" customFormat="1" ht="16.5" customHeight="1">
      <c r="A24" s="19" t="s">
        <v>26</v>
      </c>
      <c r="B24" s="26" t="s">
        <v>27</v>
      </c>
      <c r="C24" s="28"/>
      <c r="D24" s="27">
        <v>0</v>
      </c>
      <c r="E24" s="27"/>
      <c r="F24" s="30">
        <v>0</v>
      </c>
      <c r="G24" s="27"/>
      <c r="H24" s="27">
        <v>25015432</v>
      </c>
      <c r="I24" s="27"/>
      <c r="J24" s="29">
        <v>28344625</v>
      </c>
    </row>
    <row r="25" spans="1:10" s="19" customFormat="1" ht="16.5" customHeight="1">
      <c r="A25" s="19" t="s">
        <v>28</v>
      </c>
      <c r="B25" s="26"/>
      <c r="C25" s="28"/>
      <c r="D25" s="27">
        <v>250517</v>
      </c>
      <c r="E25" s="27"/>
      <c r="F25" s="29">
        <v>330657</v>
      </c>
      <c r="G25" s="27"/>
      <c r="H25" s="27">
        <v>0</v>
      </c>
      <c r="I25" s="27"/>
      <c r="J25" s="30">
        <v>0</v>
      </c>
    </row>
    <row r="26" spans="1:10" s="19" customFormat="1" ht="16.5" customHeight="1">
      <c r="A26" s="19" t="s">
        <v>29</v>
      </c>
      <c r="B26" s="26" t="s">
        <v>30</v>
      </c>
      <c r="C26" s="28"/>
      <c r="D26" s="31">
        <v>349607</v>
      </c>
      <c r="E26" s="32"/>
      <c r="F26" s="33">
        <v>222605</v>
      </c>
      <c r="G26" s="32"/>
      <c r="H26" s="31">
        <v>10173</v>
      </c>
      <c r="I26" s="32"/>
      <c r="J26" s="33">
        <v>2966</v>
      </c>
    </row>
    <row r="27" spans="1:10" s="19" customFormat="1" ht="8.1" customHeight="1">
      <c r="B27" s="26"/>
      <c r="C27" s="28"/>
      <c r="D27" s="27"/>
      <c r="E27" s="27"/>
      <c r="F27" s="27"/>
      <c r="G27" s="27"/>
      <c r="H27" s="27"/>
      <c r="I27" s="27"/>
      <c r="J27" s="27"/>
    </row>
    <row r="28" spans="1:10" s="19" customFormat="1" ht="16.5" customHeight="1">
      <c r="A28" s="34" t="s">
        <v>31</v>
      </c>
      <c r="B28" s="26"/>
      <c r="C28" s="28"/>
      <c r="D28" s="31">
        <f>SUM(D18:D26)</f>
        <v>17828953</v>
      </c>
      <c r="E28" s="32"/>
      <c r="F28" s="31">
        <f>SUM(F18:F26)</f>
        <v>19894905</v>
      </c>
      <c r="G28" s="32"/>
      <c r="H28" s="31">
        <f>SUM(H18:H26)</f>
        <v>25657220</v>
      </c>
      <c r="I28" s="32"/>
      <c r="J28" s="31">
        <f>SUM(J18:J26)</f>
        <v>30491485</v>
      </c>
    </row>
    <row r="29" spans="1:10" s="19" customFormat="1" ht="16.5" customHeight="1">
      <c r="B29" s="26"/>
      <c r="C29" s="28"/>
      <c r="D29" s="35"/>
      <c r="E29" s="35"/>
      <c r="F29" s="35"/>
      <c r="G29" s="35"/>
      <c r="H29" s="35"/>
      <c r="I29" s="35"/>
      <c r="J29" s="35"/>
    </row>
    <row r="30" spans="1:10" s="19" customFormat="1" ht="16.5" customHeight="1">
      <c r="A30" s="34" t="s">
        <v>32</v>
      </c>
      <c r="B30" s="26"/>
      <c r="D30" s="35"/>
      <c r="E30" s="35"/>
      <c r="F30" s="35"/>
      <c r="G30" s="35"/>
      <c r="H30" s="35"/>
      <c r="I30" s="35"/>
      <c r="J30" s="35"/>
    </row>
    <row r="31" spans="1:10" s="19" customFormat="1" ht="8.1" customHeight="1">
      <c r="A31" s="25"/>
      <c r="B31" s="26"/>
      <c r="D31" s="35"/>
      <c r="E31" s="35"/>
      <c r="F31" s="35"/>
      <c r="G31" s="35"/>
      <c r="H31" s="35"/>
      <c r="I31" s="35"/>
      <c r="J31" s="35"/>
    </row>
    <row r="32" spans="1:10" s="19" customFormat="1" ht="16.5" customHeight="1">
      <c r="A32" s="36" t="s">
        <v>33</v>
      </c>
      <c r="B32" s="26" t="s">
        <v>34</v>
      </c>
      <c r="C32" s="28"/>
      <c r="D32" s="27">
        <v>28014</v>
      </c>
      <c r="E32" s="27"/>
      <c r="F32" s="29">
        <v>30242</v>
      </c>
      <c r="G32" s="27"/>
      <c r="H32" s="27">
        <v>28014</v>
      </c>
      <c r="I32" s="27"/>
      <c r="J32" s="29">
        <v>30242</v>
      </c>
    </row>
    <row r="33" spans="1:10" s="19" customFormat="1" ht="16.5" customHeight="1">
      <c r="A33" s="36" t="s">
        <v>35</v>
      </c>
      <c r="B33" s="26"/>
      <c r="C33" s="28"/>
      <c r="E33" s="27"/>
      <c r="F33" s="29"/>
      <c r="G33" s="27"/>
      <c r="H33" s="27"/>
      <c r="I33" s="27"/>
      <c r="J33" s="29"/>
    </row>
    <row r="34" spans="1:10" s="19" customFormat="1" ht="16.5" customHeight="1">
      <c r="A34" s="36" t="s">
        <v>36</v>
      </c>
      <c r="B34" s="26" t="s">
        <v>37</v>
      </c>
      <c r="C34" s="28"/>
      <c r="D34" s="27">
        <v>38841</v>
      </c>
      <c r="E34" s="27"/>
      <c r="F34" s="29">
        <v>55505</v>
      </c>
      <c r="G34" s="27"/>
      <c r="H34" s="27">
        <v>38841</v>
      </c>
      <c r="I34" s="27"/>
      <c r="J34" s="29">
        <v>55505</v>
      </c>
    </row>
    <row r="35" spans="1:10" s="19" customFormat="1" ht="16.5" customHeight="1">
      <c r="A35" s="36" t="s">
        <v>38</v>
      </c>
      <c r="B35" s="26" t="s">
        <v>39</v>
      </c>
      <c r="C35" s="28"/>
      <c r="D35" s="27">
        <v>0</v>
      </c>
      <c r="E35" s="27"/>
      <c r="F35" s="30">
        <v>0</v>
      </c>
      <c r="G35" s="27"/>
      <c r="H35" s="27">
        <v>218627</v>
      </c>
      <c r="I35" s="27"/>
      <c r="J35" s="29">
        <v>193305</v>
      </c>
    </row>
    <row r="36" spans="1:10" s="19" customFormat="1" ht="16.5" customHeight="1">
      <c r="A36" s="19" t="s">
        <v>40</v>
      </c>
      <c r="B36" s="26"/>
      <c r="C36" s="28"/>
      <c r="D36" s="27"/>
      <c r="E36" s="27"/>
      <c r="F36" s="30"/>
      <c r="G36" s="27"/>
      <c r="H36" s="27"/>
      <c r="I36" s="27"/>
      <c r="J36" s="29"/>
    </row>
    <row r="37" spans="1:10" s="19" customFormat="1" ht="16.5" customHeight="1">
      <c r="A37" s="19" t="s">
        <v>41</v>
      </c>
      <c r="B37" s="26" t="s">
        <v>42</v>
      </c>
      <c r="C37" s="28"/>
      <c r="D37" s="27">
        <v>0</v>
      </c>
      <c r="E37" s="27"/>
      <c r="F37" s="30">
        <v>0</v>
      </c>
      <c r="G37" s="27"/>
      <c r="H37" s="27">
        <v>556765</v>
      </c>
      <c r="I37" s="27"/>
      <c r="J37" s="30">
        <v>904960</v>
      </c>
    </row>
    <row r="38" spans="1:10" s="19" customFormat="1" ht="16.5" customHeight="1">
      <c r="A38" s="19" t="s">
        <v>43</v>
      </c>
      <c r="B38" s="26" t="s">
        <v>20</v>
      </c>
      <c r="C38" s="28"/>
      <c r="D38" s="27">
        <v>11839160</v>
      </c>
      <c r="E38" s="27"/>
      <c r="F38" s="29">
        <v>14855987</v>
      </c>
      <c r="G38" s="27"/>
      <c r="H38" s="27">
        <v>602871</v>
      </c>
      <c r="I38" s="27"/>
      <c r="J38" s="29">
        <v>711013</v>
      </c>
    </row>
    <row r="39" spans="1:10" s="19" customFormat="1" ht="16.5" customHeight="1">
      <c r="A39" s="36" t="s">
        <v>44</v>
      </c>
      <c r="B39" s="26"/>
      <c r="C39" s="28"/>
      <c r="D39" s="27">
        <v>189666</v>
      </c>
      <c r="E39" s="27"/>
      <c r="F39" s="29">
        <v>236469</v>
      </c>
      <c r="G39" s="27"/>
      <c r="H39" s="27">
        <v>85113</v>
      </c>
      <c r="I39" s="27"/>
      <c r="J39" s="29">
        <v>96864</v>
      </c>
    </row>
    <row r="40" spans="1:10" s="19" customFormat="1" ht="16.5" customHeight="1">
      <c r="A40" s="36" t="s">
        <v>45</v>
      </c>
      <c r="B40" s="26"/>
      <c r="C40" s="28"/>
      <c r="D40" s="27">
        <v>35209</v>
      </c>
      <c r="E40" s="27"/>
      <c r="F40" s="29">
        <v>46355</v>
      </c>
      <c r="G40" s="27"/>
      <c r="H40" s="27">
        <v>23861</v>
      </c>
      <c r="I40" s="27"/>
      <c r="J40" s="29">
        <v>31612</v>
      </c>
    </row>
    <row r="41" spans="1:10" s="19" customFormat="1" ht="16.5" customHeight="1">
      <c r="A41" s="36" t="s">
        <v>46</v>
      </c>
      <c r="B41" s="26"/>
      <c r="C41" s="28"/>
      <c r="D41" s="27">
        <v>79784</v>
      </c>
      <c r="E41" s="27"/>
      <c r="F41" s="29">
        <v>46718</v>
      </c>
      <c r="G41" s="27"/>
      <c r="H41" s="27">
        <v>42678</v>
      </c>
      <c r="I41" s="27"/>
      <c r="J41" s="29">
        <v>28856</v>
      </c>
    </row>
    <row r="42" spans="1:10" s="19" customFormat="1" ht="16.5" customHeight="1">
      <c r="A42" s="19" t="s">
        <v>47</v>
      </c>
      <c r="B42" s="26"/>
      <c r="C42" s="28"/>
      <c r="D42" s="27">
        <v>81486</v>
      </c>
      <c r="E42" s="27"/>
      <c r="F42" s="29">
        <v>63262</v>
      </c>
      <c r="G42" s="27"/>
      <c r="H42" s="27">
        <v>35603</v>
      </c>
      <c r="I42" s="27"/>
      <c r="J42" s="29">
        <v>31472</v>
      </c>
    </row>
    <row r="43" spans="1:10" s="19" customFormat="1" ht="16.5" customHeight="1">
      <c r="A43" s="36" t="s">
        <v>48</v>
      </c>
      <c r="B43" s="26"/>
      <c r="C43" s="28"/>
      <c r="D43" s="31">
        <v>1805</v>
      </c>
      <c r="E43" s="32"/>
      <c r="F43" s="33">
        <v>2604</v>
      </c>
      <c r="G43" s="32"/>
      <c r="H43" s="37">
        <v>78</v>
      </c>
      <c r="I43" s="32"/>
      <c r="J43" s="33">
        <v>653</v>
      </c>
    </row>
    <row r="44" spans="1:10" s="19" customFormat="1" ht="8.1" customHeight="1">
      <c r="B44" s="26"/>
      <c r="C44" s="28"/>
      <c r="D44" s="35"/>
      <c r="E44" s="35"/>
      <c r="F44" s="35"/>
      <c r="G44" s="35"/>
      <c r="H44" s="35"/>
      <c r="I44" s="35"/>
      <c r="J44" s="35"/>
    </row>
    <row r="45" spans="1:10" s="36" customFormat="1" ht="15" customHeight="1">
      <c r="A45" s="34" t="s">
        <v>49</v>
      </c>
      <c r="B45" s="38"/>
      <c r="C45" s="39"/>
      <c r="D45" s="31">
        <f>SUM(D32:D43)</f>
        <v>12293965</v>
      </c>
      <c r="E45" s="40"/>
      <c r="F45" s="31">
        <f>SUM(F32:F43)</f>
        <v>15337142</v>
      </c>
      <c r="G45" s="40"/>
      <c r="H45" s="31">
        <f>SUM(H32:H43)</f>
        <v>1632451</v>
      </c>
      <c r="I45" s="40"/>
      <c r="J45" s="31">
        <f>SUM(J32:J43)</f>
        <v>2084482</v>
      </c>
    </row>
    <row r="46" spans="1:10" s="36" customFormat="1" ht="8.1" customHeight="1">
      <c r="A46" s="34"/>
      <c r="B46" s="24"/>
      <c r="C46" s="41"/>
      <c r="D46" s="7"/>
      <c r="E46" s="6"/>
      <c r="F46" s="7"/>
      <c r="G46" s="6"/>
      <c r="H46" s="7"/>
      <c r="I46" s="6"/>
      <c r="J46" s="7"/>
    </row>
    <row r="47" spans="1:10" s="36" customFormat="1" ht="15" customHeight="1" thickBot="1">
      <c r="A47" s="34" t="s">
        <v>50</v>
      </c>
      <c r="B47" s="38"/>
      <c r="C47" s="42"/>
      <c r="D47" s="43">
        <f>SUM(D45,D28)</f>
        <v>30122918</v>
      </c>
      <c r="E47" s="40"/>
      <c r="F47" s="43">
        <f>SUM(F45+F28)</f>
        <v>35232047</v>
      </c>
      <c r="G47" s="40"/>
      <c r="H47" s="43">
        <f>SUM(H45,H28)</f>
        <v>27289671</v>
      </c>
      <c r="I47" s="40"/>
      <c r="J47" s="43">
        <f>SUM(J45+J28)</f>
        <v>32575967</v>
      </c>
    </row>
    <row r="48" spans="1:10" s="19" customFormat="1" ht="16.5" customHeight="1" thickTop="1">
      <c r="A48" s="28"/>
      <c r="B48" s="44"/>
      <c r="C48" s="28"/>
      <c r="D48" s="35"/>
      <c r="E48" s="35"/>
      <c r="F48" s="35"/>
      <c r="G48" s="35"/>
      <c r="H48" s="35"/>
      <c r="I48" s="35"/>
      <c r="J48" s="35"/>
    </row>
    <row r="49" spans="1:10" s="19" customFormat="1" ht="16.5" customHeight="1">
      <c r="A49" s="28"/>
      <c r="B49" s="44"/>
      <c r="C49" s="28"/>
      <c r="D49" s="35"/>
      <c r="E49" s="35"/>
      <c r="F49" s="35"/>
      <c r="G49" s="35"/>
      <c r="H49" s="35"/>
      <c r="I49" s="35"/>
      <c r="J49" s="35"/>
    </row>
    <row r="50" spans="1:10" s="19" customFormat="1" ht="16.5" customHeight="1">
      <c r="A50" s="28"/>
      <c r="B50" s="44"/>
      <c r="C50" s="28"/>
      <c r="D50" s="35"/>
      <c r="E50" s="35"/>
      <c r="F50" s="35"/>
      <c r="G50" s="35"/>
      <c r="H50" s="35"/>
      <c r="I50" s="35"/>
      <c r="J50" s="35"/>
    </row>
    <row r="51" spans="1:10" s="19" customFormat="1" ht="16.5" customHeight="1">
      <c r="A51" s="28"/>
      <c r="B51" s="44"/>
      <c r="C51" s="28"/>
      <c r="D51" s="35"/>
      <c r="E51" s="35"/>
      <c r="F51" s="35"/>
      <c r="G51" s="35"/>
      <c r="H51" s="35"/>
      <c r="I51" s="35"/>
      <c r="J51" s="35"/>
    </row>
    <row r="52" spans="1:10" s="19" customFormat="1" ht="16.5" customHeight="1">
      <c r="A52" s="28"/>
      <c r="B52" s="44"/>
      <c r="C52" s="28"/>
      <c r="D52" s="35"/>
      <c r="E52" s="35"/>
      <c r="F52" s="35"/>
      <c r="G52" s="35"/>
      <c r="H52" s="35"/>
      <c r="I52" s="35"/>
      <c r="J52" s="35"/>
    </row>
    <row r="53" spans="1:10" s="19" customFormat="1" ht="16.5" customHeight="1">
      <c r="A53" s="28"/>
      <c r="B53" s="44"/>
      <c r="C53" s="28"/>
      <c r="D53" s="35"/>
      <c r="E53" s="35"/>
      <c r="F53" s="35"/>
      <c r="G53" s="35"/>
      <c r="H53" s="35"/>
      <c r="I53" s="35"/>
      <c r="J53" s="35"/>
    </row>
    <row r="54" spans="1:10" s="19" customFormat="1" ht="16.5" customHeight="1">
      <c r="A54" s="28"/>
      <c r="B54" s="44"/>
      <c r="C54" s="28"/>
      <c r="D54" s="35"/>
      <c r="E54" s="35"/>
      <c r="F54" s="35"/>
      <c r="G54" s="35"/>
      <c r="H54" s="35"/>
      <c r="I54" s="35"/>
      <c r="J54" s="35"/>
    </row>
    <row r="55" spans="1:10" s="19" customFormat="1" ht="16.5" customHeight="1">
      <c r="A55" s="28"/>
      <c r="B55" s="44"/>
      <c r="C55" s="28"/>
      <c r="D55" s="35"/>
      <c r="E55" s="35"/>
      <c r="F55" s="35"/>
      <c r="G55" s="35"/>
      <c r="H55" s="35"/>
      <c r="I55" s="35"/>
      <c r="J55" s="35"/>
    </row>
    <row r="56" spans="1:10" s="19" customFormat="1" ht="14.1" customHeight="1">
      <c r="A56" s="28"/>
      <c r="B56" s="44"/>
      <c r="C56" s="28"/>
      <c r="D56" s="35"/>
      <c r="E56" s="35"/>
      <c r="F56" s="35"/>
      <c r="G56" s="35"/>
      <c r="H56" s="35"/>
      <c r="I56" s="35"/>
      <c r="J56" s="35"/>
    </row>
    <row r="57" spans="1:10" s="19" customFormat="1" ht="16.5" customHeight="1">
      <c r="A57" s="160" t="s">
        <v>51</v>
      </c>
      <c r="B57" s="160"/>
      <c r="C57" s="160"/>
      <c r="D57" s="160"/>
      <c r="E57" s="160"/>
      <c r="F57" s="160"/>
      <c r="G57" s="160"/>
      <c r="H57" s="160"/>
      <c r="I57" s="160"/>
      <c r="J57" s="160"/>
    </row>
    <row r="58" spans="1:10" s="19" customFormat="1" ht="16.5" customHeight="1">
      <c r="A58" s="45"/>
      <c r="B58" s="46"/>
      <c r="C58" s="46"/>
      <c r="D58" s="47"/>
      <c r="E58" s="46"/>
      <c r="F58" s="46"/>
      <c r="G58" s="46"/>
      <c r="H58" s="45"/>
      <c r="I58" s="46"/>
      <c r="J58" s="45"/>
    </row>
    <row r="59" spans="1:10" s="19" customFormat="1" ht="22.35" customHeight="1">
      <c r="A59" s="161" t="s">
        <v>52</v>
      </c>
      <c r="B59" s="161"/>
      <c r="C59" s="161"/>
      <c r="D59" s="161"/>
      <c r="E59" s="161"/>
      <c r="F59" s="161"/>
      <c r="G59" s="161"/>
      <c r="H59" s="161"/>
      <c r="I59" s="161"/>
      <c r="J59" s="161"/>
    </row>
    <row r="60" spans="1:10" s="48" customFormat="1" ht="16.5" customHeight="1">
      <c r="A60" s="157" t="str">
        <f>A1</f>
        <v>Srisawad Capital 1969 Public Company Limited</v>
      </c>
      <c r="B60" s="157"/>
      <c r="C60" s="157"/>
      <c r="D60" s="157"/>
      <c r="E60" s="157"/>
      <c r="F60" s="157"/>
      <c r="G60" s="157"/>
      <c r="H60" s="157"/>
      <c r="I60" s="157"/>
      <c r="J60" s="157"/>
    </row>
    <row r="61" spans="1:10" s="48" customFormat="1" ht="16.5" customHeight="1">
      <c r="A61" s="162" t="s">
        <v>53</v>
      </c>
      <c r="B61" s="162"/>
      <c r="C61" s="162"/>
      <c r="D61" s="162"/>
      <c r="E61" s="162"/>
      <c r="F61" s="162"/>
      <c r="G61" s="162"/>
      <c r="H61" s="162"/>
      <c r="I61" s="162"/>
      <c r="J61" s="162"/>
    </row>
    <row r="62" spans="1:10" ht="16.5" customHeight="1">
      <c r="A62" s="158" t="str">
        <f>A3</f>
        <v>As at 30 June 2025</v>
      </c>
      <c r="B62" s="158"/>
      <c r="C62" s="158"/>
      <c r="D62" s="158"/>
      <c r="E62" s="158"/>
      <c r="F62" s="158"/>
      <c r="G62" s="158"/>
      <c r="H62" s="158"/>
      <c r="I62" s="158"/>
      <c r="J62" s="158"/>
    </row>
    <row r="63" spans="1:10" ht="15.6" customHeight="1">
      <c r="A63" s="3"/>
      <c r="B63" s="4"/>
      <c r="C63" s="3"/>
      <c r="D63" s="5"/>
      <c r="E63" s="5"/>
      <c r="F63" s="5"/>
      <c r="G63" s="5"/>
      <c r="H63" s="5"/>
      <c r="I63" s="5"/>
      <c r="J63" s="5"/>
    </row>
    <row r="64" spans="1:10" ht="15.6" customHeight="1">
      <c r="A64" s="3"/>
      <c r="B64" s="4"/>
      <c r="C64" s="3"/>
      <c r="D64" s="5"/>
      <c r="E64" s="5"/>
      <c r="F64" s="5"/>
      <c r="G64" s="5"/>
      <c r="H64" s="5"/>
      <c r="I64" s="5"/>
      <c r="J64" s="5"/>
    </row>
    <row r="65" spans="1:10" ht="15.6" customHeight="1">
      <c r="A65" s="3"/>
      <c r="B65" s="4"/>
      <c r="C65" s="3"/>
      <c r="D65" s="159" t="s">
        <v>3</v>
      </c>
      <c r="E65" s="159"/>
      <c r="F65" s="159"/>
      <c r="G65" s="7"/>
      <c r="H65" s="159" t="s">
        <v>4</v>
      </c>
      <c r="I65" s="159"/>
      <c r="J65" s="159"/>
    </row>
    <row r="66" spans="1:10" ht="15.6" customHeight="1">
      <c r="A66" s="3"/>
      <c r="B66" s="4"/>
      <c r="C66" s="3"/>
      <c r="D66" s="156" t="s">
        <v>5</v>
      </c>
      <c r="E66" s="156"/>
      <c r="F66" s="156"/>
      <c r="G66" s="6"/>
      <c r="H66" s="156" t="s">
        <v>5</v>
      </c>
      <c r="I66" s="156"/>
      <c r="J66" s="156"/>
    </row>
    <row r="67" spans="1:10" ht="15.6" customHeight="1">
      <c r="A67" s="3"/>
      <c r="B67" s="4"/>
      <c r="C67" s="3"/>
      <c r="D67" s="8" t="s">
        <v>6</v>
      </c>
      <c r="E67" s="5"/>
      <c r="F67" s="8" t="s">
        <v>7</v>
      </c>
      <c r="G67" s="5"/>
      <c r="H67" s="8" t="s">
        <v>6</v>
      </c>
      <c r="I67" s="5"/>
      <c r="J67" s="9" t="s">
        <v>7</v>
      </c>
    </row>
    <row r="68" spans="1:10" s="18" customFormat="1" ht="15.6" customHeight="1">
      <c r="A68" s="10"/>
      <c r="B68" s="11"/>
      <c r="C68" s="12"/>
      <c r="D68" s="13" t="s">
        <v>8</v>
      </c>
      <c r="E68" s="14"/>
      <c r="F68" s="9" t="s">
        <v>9</v>
      </c>
      <c r="G68" s="15"/>
      <c r="H68" s="13" t="s">
        <v>8</v>
      </c>
      <c r="I68" s="14"/>
      <c r="J68" s="9" t="s">
        <v>9</v>
      </c>
    </row>
    <row r="69" spans="1:10" s="18" customFormat="1" ht="15.6" customHeight="1">
      <c r="A69" s="10"/>
      <c r="B69" s="16"/>
      <c r="C69" s="12"/>
      <c r="D69" s="17" t="s">
        <v>10</v>
      </c>
      <c r="E69" s="17"/>
      <c r="F69" s="17" t="s">
        <v>11</v>
      </c>
      <c r="G69" s="15"/>
      <c r="H69" s="17" t="s">
        <v>10</v>
      </c>
      <c r="I69" s="17"/>
      <c r="J69" s="17" t="s">
        <v>11</v>
      </c>
    </row>
    <row r="70" spans="1:10" s="18" customFormat="1" ht="15.6" customHeight="1">
      <c r="A70" s="10"/>
      <c r="B70" s="16"/>
      <c r="C70" s="12"/>
      <c r="D70" s="17" t="s">
        <v>12</v>
      </c>
      <c r="E70" s="17"/>
      <c r="F70" s="17" t="s">
        <v>12</v>
      </c>
      <c r="G70" s="15"/>
      <c r="H70" s="17" t="s">
        <v>12</v>
      </c>
      <c r="I70" s="17"/>
      <c r="J70" s="17" t="s">
        <v>12</v>
      </c>
    </row>
    <row r="71" spans="1:10" s="19" customFormat="1" ht="15.6" customHeight="1">
      <c r="B71" s="20" t="s">
        <v>13</v>
      </c>
      <c r="C71" s="12"/>
      <c r="D71" s="21" t="s">
        <v>14</v>
      </c>
      <c r="E71" s="22"/>
      <c r="F71" s="21" t="s">
        <v>14</v>
      </c>
      <c r="G71" s="23"/>
      <c r="H71" s="21" t="s">
        <v>14</v>
      </c>
      <c r="I71" s="23"/>
      <c r="J71" s="21" t="s">
        <v>14</v>
      </c>
    </row>
    <row r="72" spans="1:10" s="19" customFormat="1" ht="6" customHeight="1">
      <c r="B72" s="24"/>
      <c r="C72" s="12"/>
      <c r="D72" s="7"/>
      <c r="E72" s="14"/>
      <c r="F72" s="7"/>
      <c r="G72" s="15"/>
      <c r="H72" s="7"/>
      <c r="I72" s="14"/>
      <c r="J72" s="7"/>
    </row>
    <row r="73" spans="1:10" s="19" customFormat="1" ht="15.6" customHeight="1">
      <c r="A73" s="25" t="s">
        <v>54</v>
      </c>
      <c r="B73" s="49"/>
      <c r="C73" s="28"/>
      <c r="D73" s="50"/>
      <c r="E73" s="51"/>
      <c r="F73" s="50"/>
      <c r="G73" s="35"/>
      <c r="H73" s="50"/>
      <c r="I73" s="51"/>
      <c r="J73" s="50"/>
    </row>
    <row r="74" spans="1:10" s="19" customFormat="1" ht="6" customHeight="1">
      <c r="A74" s="25"/>
      <c r="B74" s="49"/>
      <c r="C74" s="28"/>
      <c r="D74" s="50"/>
      <c r="E74" s="51"/>
      <c r="F74" s="50"/>
      <c r="G74" s="35"/>
      <c r="H74" s="50"/>
      <c r="I74" s="51"/>
      <c r="J74" s="50"/>
    </row>
    <row r="75" spans="1:10" s="19" customFormat="1" ht="15.6" customHeight="1">
      <c r="A75" s="34" t="s">
        <v>55</v>
      </c>
      <c r="B75" s="49"/>
      <c r="C75" s="28"/>
      <c r="D75" s="50"/>
      <c r="E75" s="51"/>
      <c r="F75" s="50"/>
      <c r="G75" s="35"/>
      <c r="H75" s="50"/>
      <c r="I75" s="51"/>
      <c r="J75" s="50"/>
    </row>
    <row r="76" spans="1:10" s="19" customFormat="1" ht="6" customHeight="1">
      <c r="A76" s="25"/>
      <c r="B76" s="49"/>
      <c r="C76" s="28"/>
      <c r="D76" s="50"/>
      <c r="E76" s="51"/>
      <c r="F76" s="50"/>
      <c r="G76" s="35"/>
      <c r="H76" s="50"/>
      <c r="I76" s="51"/>
      <c r="J76" s="50"/>
    </row>
    <row r="77" spans="1:10" s="19" customFormat="1" ht="15.6" customHeight="1">
      <c r="A77" s="36" t="s">
        <v>56</v>
      </c>
      <c r="B77" s="26" t="s">
        <v>57</v>
      </c>
      <c r="C77" s="28"/>
      <c r="D77" s="27">
        <v>79435</v>
      </c>
      <c r="E77" s="27"/>
      <c r="F77" s="29">
        <v>19920</v>
      </c>
      <c r="G77" s="27"/>
      <c r="H77" s="27">
        <v>79435</v>
      </c>
      <c r="I77" s="27"/>
      <c r="J77" s="29">
        <v>19920</v>
      </c>
    </row>
    <row r="78" spans="1:10" s="19" customFormat="1" ht="15.6" customHeight="1">
      <c r="A78" s="36" t="s">
        <v>58</v>
      </c>
      <c r="B78" s="26" t="s">
        <v>59</v>
      </c>
      <c r="C78" s="28"/>
      <c r="D78" s="27">
        <v>1010317</v>
      </c>
      <c r="E78" s="27"/>
      <c r="F78" s="52">
        <v>1598596</v>
      </c>
      <c r="G78" s="27"/>
      <c r="H78" s="27">
        <v>638871</v>
      </c>
      <c r="I78" s="27"/>
      <c r="J78" s="52">
        <v>1223598</v>
      </c>
    </row>
    <row r="79" spans="1:10" s="19" customFormat="1" ht="15.6" customHeight="1">
      <c r="A79" s="36" t="s">
        <v>60</v>
      </c>
      <c r="B79" s="26" t="s">
        <v>61</v>
      </c>
      <c r="C79" s="28"/>
      <c r="D79" s="27">
        <v>10184200</v>
      </c>
      <c r="E79" s="27"/>
      <c r="F79" s="29">
        <v>14964200</v>
      </c>
      <c r="G79" s="27"/>
      <c r="H79" s="27">
        <v>10184200</v>
      </c>
      <c r="I79" s="27"/>
      <c r="J79" s="29">
        <v>14964200</v>
      </c>
    </row>
    <row r="80" spans="1:10" s="19" customFormat="1" ht="15.6" customHeight="1">
      <c r="A80" s="36" t="s">
        <v>62</v>
      </c>
      <c r="B80" s="26" t="s">
        <v>63</v>
      </c>
      <c r="C80" s="28"/>
      <c r="D80" s="27">
        <v>1759377</v>
      </c>
      <c r="E80" s="27"/>
      <c r="F80" s="52">
        <v>1922826</v>
      </c>
      <c r="G80" s="27"/>
      <c r="H80" s="27">
        <v>1759377</v>
      </c>
      <c r="I80" s="27"/>
      <c r="J80" s="52">
        <v>1922826</v>
      </c>
    </row>
    <row r="81" spans="1:10" s="19" customFormat="1" ht="15.6" customHeight="1">
      <c r="A81" s="36" t="s">
        <v>64</v>
      </c>
      <c r="B81" s="26"/>
      <c r="C81" s="28"/>
      <c r="D81" s="27">
        <v>11183</v>
      </c>
      <c r="E81" s="27"/>
      <c r="F81" s="52">
        <v>15879</v>
      </c>
      <c r="G81" s="27"/>
      <c r="H81" s="27">
        <v>4220</v>
      </c>
      <c r="I81" s="27"/>
      <c r="J81" s="52">
        <v>6780</v>
      </c>
    </row>
    <row r="82" spans="1:10" s="19" customFormat="1" ht="15.6" customHeight="1">
      <c r="A82" s="36" t="s">
        <v>65</v>
      </c>
      <c r="B82" s="26"/>
      <c r="C82" s="28"/>
      <c r="D82" s="27">
        <v>142355</v>
      </c>
      <c r="E82" s="27"/>
      <c r="F82" s="29">
        <v>188196</v>
      </c>
      <c r="G82" s="27"/>
      <c r="H82" s="27">
        <v>34718</v>
      </c>
      <c r="I82" s="27"/>
      <c r="J82" s="29">
        <v>40604</v>
      </c>
    </row>
    <row r="83" spans="1:10" s="19" customFormat="1" ht="15.6" customHeight="1">
      <c r="A83" s="19" t="s">
        <v>66</v>
      </c>
      <c r="B83" s="26"/>
      <c r="C83" s="28"/>
      <c r="D83" s="37">
        <v>33537</v>
      </c>
      <c r="E83" s="27"/>
      <c r="F83" s="53">
        <v>31611</v>
      </c>
      <c r="G83" s="27"/>
      <c r="H83" s="37">
        <v>27545</v>
      </c>
      <c r="I83" s="27"/>
      <c r="J83" s="53">
        <v>25736</v>
      </c>
    </row>
    <row r="84" spans="1:10" s="19" customFormat="1" ht="6" customHeight="1">
      <c r="B84" s="26"/>
      <c r="C84" s="28"/>
      <c r="D84" s="27"/>
      <c r="E84" s="27"/>
      <c r="F84" s="27"/>
      <c r="G84" s="27"/>
      <c r="H84" s="27"/>
      <c r="I84" s="27"/>
      <c r="J84" s="27"/>
    </row>
    <row r="85" spans="1:10" s="19" customFormat="1" ht="15.6" customHeight="1">
      <c r="A85" s="34" t="s">
        <v>67</v>
      </c>
      <c r="B85" s="26"/>
      <c r="C85" s="28"/>
      <c r="D85" s="31">
        <f>SUM(D77:D83)</f>
        <v>13220404</v>
      </c>
      <c r="E85" s="27"/>
      <c r="F85" s="31">
        <f>SUM(F77:F83)</f>
        <v>18741228</v>
      </c>
      <c r="G85" s="27"/>
      <c r="H85" s="31">
        <f>SUM(H77:H83)</f>
        <v>12728366</v>
      </c>
      <c r="I85" s="27"/>
      <c r="J85" s="31">
        <f>SUM(J77:J83)</f>
        <v>18203664</v>
      </c>
    </row>
    <row r="86" spans="1:10" s="19" customFormat="1" ht="10.35" customHeight="1">
      <c r="B86" s="26"/>
      <c r="C86" s="28"/>
      <c r="D86" s="27"/>
      <c r="E86" s="27"/>
      <c r="F86" s="27"/>
      <c r="G86" s="27"/>
      <c r="H86" s="27"/>
      <c r="I86" s="27"/>
      <c r="J86" s="27"/>
    </row>
    <row r="87" spans="1:10" s="19" customFormat="1" ht="15.6" customHeight="1">
      <c r="A87" s="34" t="s">
        <v>68</v>
      </c>
      <c r="B87" s="26"/>
      <c r="C87" s="28"/>
      <c r="D87" s="27"/>
      <c r="E87" s="27"/>
      <c r="F87" s="27"/>
      <c r="G87" s="27"/>
      <c r="H87" s="27"/>
      <c r="I87" s="27"/>
      <c r="J87" s="27"/>
    </row>
    <row r="88" spans="1:10" s="19" customFormat="1" ht="6" customHeight="1">
      <c r="B88" s="26"/>
      <c r="C88" s="28"/>
      <c r="D88" s="27"/>
      <c r="E88" s="27"/>
      <c r="F88" s="27"/>
      <c r="G88" s="27"/>
      <c r="H88" s="27"/>
      <c r="I88" s="27"/>
      <c r="J88" s="27"/>
    </row>
    <row r="89" spans="1:10" s="19" customFormat="1" ht="15.6" customHeight="1">
      <c r="A89" s="36" t="s">
        <v>69</v>
      </c>
      <c r="B89" s="26" t="s">
        <v>63</v>
      </c>
      <c r="C89" s="28"/>
      <c r="D89" s="27">
        <v>5840571</v>
      </c>
      <c r="E89" s="27"/>
      <c r="F89" s="29">
        <v>5750384</v>
      </c>
      <c r="G89" s="27"/>
      <c r="H89" s="27">
        <v>5840571</v>
      </c>
      <c r="I89" s="27"/>
      <c r="J89" s="29">
        <v>5750384</v>
      </c>
    </row>
    <row r="90" spans="1:10" s="19" customFormat="1" ht="15.6" customHeight="1">
      <c r="A90" s="36" t="s">
        <v>70</v>
      </c>
      <c r="B90" s="26"/>
      <c r="C90" s="28"/>
      <c r="D90" s="27">
        <v>26022</v>
      </c>
      <c r="E90" s="27"/>
      <c r="F90" s="29">
        <v>31560</v>
      </c>
      <c r="G90" s="27"/>
      <c r="H90" s="27">
        <v>20850</v>
      </c>
      <c r="I90" s="27"/>
      <c r="J90" s="29">
        <v>25205</v>
      </c>
    </row>
    <row r="91" spans="1:10" s="19" customFormat="1" ht="15.6" customHeight="1">
      <c r="A91" s="36" t="s">
        <v>71</v>
      </c>
      <c r="B91" s="26"/>
      <c r="C91" s="28"/>
      <c r="D91" s="27">
        <v>37445</v>
      </c>
      <c r="E91" s="27"/>
      <c r="F91" s="29">
        <v>57451</v>
      </c>
      <c r="G91" s="27"/>
      <c r="H91" s="27">
        <v>0</v>
      </c>
      <c r="I91" s="27"/>
      <c r="J91" s="30">
        <v>0</v>
      </c>
    </row>
    <row r="92" spans="1:10" s="19" customFormat="1" ht="15.6" customHeight="1">
      <c r="A92" s="19" t="s">
        <v>72</v>
      </c>
      <c r="B92" s="26"/>
      <c r="C92" s="28"/>
      <c r="D92" s="27">
        <v>35875</v>
      </c>
      <c r="E92" s="27"/>
      <c r="F92" s="29">
        <v>35018</v>
      </c>
      <c r="G92" s="27"/>
      <c r="H92" s="27">
        <v>12644</v>
      </c>
      <c r="I92" s="27"/>
      <c r="J92" s="29">
        <v>14741</v>
      </c>
    </row>
    <row r="93" spans="1:10" s="19" customFormat="1" ht="15.6" customHeight="1">
      <c r="A93" s="19" t="s">
        <v>73</v>
      </c>
      <c r="B93" s="26"/>
      <c r="C93" s="28"/>
      <c r="D93" s="54">
        <v>3383</v>
      </c>
      <c r="E93" s="27"/>
      <c r="F93" s="55">
        <v>4831</v>
      </c>
      <c r="G93" s="27"/>
      <c r="H93" s="54">
        <v>281</v>
      </c>
      <c r="I93" s="27"/>
      <c r="J93" s="55">
        <v>1728</v>
      </c>
    </row>
    <row r="94" spans="1:10" s="19" customFormat="1" ht="6" customHeight="1">
      <c r="B94" s="26"/>
      <c r="C94" s="28"/>
      <c r="D94" s="27"/>
      <c r="E94" s="27"/>
      <c r="F94" s="27"/>
      <c r="G94" s="27"/>
      <c r="H94" s="27"/>
      <c r="I94" s="27"/>
      <c r="J94" s="27"/>
    </row>
    <row r="95" spans="1:10" s="19" customFormat="1" ht="15.6" customHeight="1">
      <c r="A95" s="34" t="s">
        <v>74</v>
      </c>
      <c r="B95" s="26"/>
      <c r="C95" s="28"/>
      <c r="D95" s="31">
        <f>SUM(D89:D93)</f>
        <v>5943296</v>
      </c>
      <c r="E95" s="27"/>
      <c r="F95" s="31">
        <f>SUM(F89:F93)</f>
        <v>5879244</v>
      </c>
      <c r="G95" s="27"/>
      <c r="H95" s="31">
        <f>SUM(H89:H93)</f>
        <v>5874346</v>
      </c>
      <c r="I95" s="27"/>
      <c r="J95" s="31">
        <f>SUM(J89:J93)</f>
        <v>5792058</v>
      </c>
    </row>
    <row r="96" spans="1:10" s="19" customFormat="1" ht="6" customHeight="1">
      <c r="B96" s="26"/>
      <c r="C96" s="28"/>
      <c r="D96" s="27"/>
      <c r="E96" s="27"/>
      <c r="F96" s="27"/>
      <c r="G96" s="27"/>
      <c r="H96" s="27"/>
      <c r="I96" s="27"/>
      <c r="J96" s="27"/>
    </row>
    <row r="97" spans="1:10" s="19" customFormat="1" ht="15.6" customHeight="1">
      <c r="A97" s="34" t="s">
        <v>75</v>
      </c>
      <c r="B97" s="44"/>
      <c r="C97" s="28"/>
      <c r="D97" s="31">
        <f>SUM(D85,D95)</f>
        <v>19163700</v>
      </c>
      <c r="E97" s="27"/>
      <c r="F97" s="31">
        <f>SUM(F95,F85)</f>
        <v>24620472</v>
      </c>
      <c r="G97" s="27"/>
      <c r="H97" s="31">
        <f>SUM(H85,H95)</f>
        <v>18602712</v>
      </c>
      <c r="I97" s="27"/>
      <c r="J97" s="54">
        <f>SUM(J95,J85)</f>
        <v>23995722</v>
      </c>
    </row>
    <row r="98" spans="1:10" s="19" customFormat="1" ht="10.35" customHeight="1">
      <c r="A98" s="25"/>
      <c r="B98" s="44"/>
      <c r="C98" s="28"/>
      <c r="D98" s="56"/>
      <c r="E98" s="27"/>
      <c r="F98" s="56"/>
      <c r="G98" s="27"/>
      <c r="H98" s="56"/>
      <c r="I98" s="27"/>
      <c r="J98" s="56"/>
    </row>
    <row r="99" spans="1:10" s="19" customFormat="1" ht="15.6" customHeight="1">
      <c r="A99" s="25" t="s">
        <v>76</v>
      </c>
      <c r="B99" s="44"/>
      <c r="C99" s="28"/>
      <c r="D99" s="27"/>
      <c r="E99" s="27"/>
      <c r="F99" s="27"/>
      <c r="G99" s="27"/>
      <c r="H99" s="27"/>
      <c r="I99" s="27"/>
      <c r="J99" s="27"/>
    </row>
    <row r="100" spans="1:10" s="19" customFormat="1" ht="6" customHeight="1">
      <c r="A100" s="25"/>
      <c r="B100" s="44"/>
      <c r="C100" s="28"/>
      <c r="D100" s="27"/>
      <c r="E100" s="27"/>
      <c r="F100" s="27"/>
      <c r="G100" s="27"/>
      <c r="H100" s="27"/>
      <c r="I100" s="27"/>
      <c r="J100" s="27"/>
    </row>
    <row r="101" spans="1:10" s="19" customFormat="1" ht="15.6" customHeight="1">
      <c r="A101" s="19" t="s">
        <v>77</v>
      </c>
      <c r="B101" s="26"/>
      <c r="C101" s="28"/>
      <c r="D101" s="27"/>
      <c r="E101" s="27"/>
      <c r="F101" s="27"/>
      <c r="G101" s="27"/>
      <c r="H101" s="27"/>
      <c r="I101" s="27"/>
      <c r="J101" s="27"/>
    </row>
    <row r="102" spans="1:10" s="19" customFormat="1" ht="15.6" customHeight="1">
      <c r="A102" s="19" t="s">
        <v>78</v>
      </c>
      <c r="B102" s="26"/>
      <c r="C102" s="28"/>
      <c r="D102" s="27"/>
      <c r="E102" s="27"/>
      <c r="F102" s="27"/>
      <c r="G102" s="27"/>
      <c r="H102" s="27"/>
      <c r="I102" s="27"/>
      <c r="J102" s="27"/>
    </row>
    <row r="103" spans="1:10" s="19" customFormat="1" ht="15.6" customHeight="1">
      <c r="A103" s="48" t="s">
        <v>79</v>
      </c>
      <c r="B103" s="26"/>
      <c r="C103" s="28"/>
      <c r="D103" s="27"/>
      <c r="E103" s="27"/>
      <c r="F103" s="27"/>
      <c r="G103" s="27"/>
      <c r="H103" s="27"/>
      <c r="I103" s="27"/>
      <c r="J103" s="27"/>
    </row>
    <row r="104" spans="1:10" s="19" customFormat="1" ht="15.6" customHeight="1" thickBot="1">
      <c r="A104" s="36" t="s">
        <v>80</v>
      </c>
      <c r="B104" s="26" t="s">
        <v>81</v>
      </c>
      <c r="C104" s="28"/>
      <c r="D104" s="57">
        <v>6769087</v>
      </c>
      <c r="E104" s="27"/>
      <c r="F104" s="57">
        <v>6636361</v>
      </c>
      <c r="G104" s="27"/>
      <c r="H104" s="57">
        <v>6769087</v>
      </c>
      <c r="I104" s="27"/>
      <c r="J104" s="57">
        <v>6636361</v>
      </c>
    </row>
    <row r="105" spans="1:10" s="19" customFormat="1" ht="15.6" customHeight="1" thickTop="1">
      <c r="A105" s="19" t="s">
        <v>82</v>
      </c>
      <c r="B105" s="26"/>
      <c r="C105" s="28"/>
      <c r="D105" s="27"/>
      <c r="E105" s="27"/>
      <c r="F105" s="27"/>
      <c r="G105" s="27"/>
      <c r="H105" s="27"/>
      <c r="I105" s="27"/>
      <c r="J105" s="27"/>
    </row>
    <row r="106" spans="1:10" s="19" customFormat="1" ht="15.6" customHeight="1">
      <c r="A106" s="48" t="s">
        <v>83</v>
      </c>
      <c r="B106" s="26"/>
      <c r="C106" s="28"/>
      <c r="D106" s="27"/>
      <c r="E106" s="27"/>
      <c r="F106" s="27"/>
      <c r="G106" s="27"/>
      <c r="H106" s="27"/>
      <c r="I106" s="27"/>
      <c r="J106" s="27"/>
    </row>
    <row r="107" spans="1:10" s="19" customFormat="1" ht="15.6" customHeight="1">
      <c r="A107" s="36" t="s">
        <v>84</v>
      </c>
      <c r="B107" s="26" t="s">
        <v>81</v>
      </c>
      <c r="C107" s="28"/>
      <c r="D107" s="29">
        <v>6769085</v>
      </c>
      <c r="E107" s="27"/>
      <c r="F107" s="29">
        <v>6636360</v>
      </c>
      <c r="G107" s="27"/>
      <c r="H107" s="29">
        <v>6769085</v>
      </c>
      <c r="I107" s="27"/>
      <c r="J107" s="29">
        <v>6636360</v>
      </c>
    </row>
    <row r="108" spans="1:10" s="19" customFormat="1" ht="15.6" customHeight="1">
      <c r="A108" s="58" t="s">
        <v>85</v>
      </c>
      <c r="B108" s="26" t="s">
        <v>81</v>
      </c>
      <c r="C108" s="28"/>
      <c r="D108" s="29">
        <v>18549728</v>
      </c>
      <c r="E108" s="27"/>
      <c r="F108" s="29">
        <v>18549728</v>
      </c>
      <c r="G108" s="27"/>
      <c r="H108" s="29">
        <v>18549728</v>
      </c>
      <c r="I108" s="27"/>
      <c r="J108" s="29">
        <v>18549728</v>
      </c>
    </row>
    <row r="109" spans="1:10" s="19" customFormat="1" ht="15.6" customHeight="1">
      <c r="A109" s="19" t="s">
        <v>86</v>
      </c>
      <c r="B109" s="26"/>
      <c r="C109" s="28"/>
      <c r="D109" s="27"/>
      <c r="E109" s="27"/>
      <c r="F109" s="27"/>
      <c r="G109" s="27"/>
      <c r="H109" s="27"/>
      <c r="I109" s="27"/>
      <c r="J109" s="59"/>
    </row>
    <row r="110" spans="1:10" s="19" customFormat="1" ht="15.6" customHeight="1">
      <c r="A110" s="48" t="s">
        <v>87</v>
      </c>
      <c r="B110" s="26" t="s">
        <v>88</v>
      </c>
      <c r="C110" s="28"/>
      <c r="D110" s="60">
        <v>329063</v>
      </c>
      <c r="E110" s="27"/>
      <c r="F110" s="60">
        <v>329063</v>
      </c>
      <c r="G110" s="27"/>
      <c r="H110" s="60">
        <v>329063</v>
      </c>
      <c r="I110" s="27"/>
      <c r="J110" s="60">
        <v>329063</v>
      </c>
    </row>
    <row r="111" spans="1:10" s="19" customFormat="1" ht="15.6" customHeight="1">
      <c r="A111" s="48" t="s">
        <v>89</v>
      </c>
      <c r="B111" s="26"/>
      <c r="C111" s="28"/>
      <c r="D111" s="27">
        <v>2174778</v>
      </c>
      <c r="E111" s="27"/>
      <c r="F111" s="60">
        <v>1955035</v>
      </c>
      <c r="G111" s="27"/>
      <c r="H111" s="27">
        <v>710687</v>
      </c>
      <c r="I111" s="27"/>
      <c r="J111" s="60">
        <v>734517</v>
      </c>
    </row>
    <row r="112" spans="1:10" s="19" customFormat="1" ht="15.6" customHeight="1">
      <c r="A112" s="48" t="s">
        <v>90</v>
      </c>
      <c r="B112" s="26"/>
      <c r="C112" s="28"/>
      <c r="D112" s="27">
        <v>-17004543</v>
      </c>
      <c r="E112" s="27"/>
      <c r="F112" s="60">
        <v>-17004543</v>
      </c>
      <c r="G112" s="27"/>
      <c r="H112" s="27">
        <v>-17676423</v>
      </c>
      <c r="I112" s="27"/>
      <c r="J112" s="60">
        <v>-17676423</v>
      </c>
    </row>
    <row r="113" spans="1:10" s="19" customFormat="1" ht="15.6" customHeight="1">
      <c r="A113" s="19" t="s">
        <v>91</v>
      </c>
      <c r="B113" s="26"/>
      <c r="C113" s="28"/>
      <c r="D113" s="37">
        <v>-49627</v>
      </c>
      <c r="E113" s="27"/>
      <c r="F113" s="61">
        <v>-40906</v>
      </c>
      <c r="G113" s="27"/>
      <c r="H113" s="31">
        <v>4819</v>
      </c>
      <c r="I113" s="27"/>
      <c r="J113" s="61">
        <v>7000</v>
      </c>
    </row>
    <row r="114" spans="1:10" s="19" customFormat="1" ht="6" customHeight="1">
      <c r="B114" s="26"/>
      <c r="C114" s="28"/>
      <c r="D114" s="27"/>
      <c r="E114" s="27"/>
      <c r="F114" s="27"/>
      <c r="G114" s="27"/>
      <c r="H114" s="27"/>
      <c r="I114" s="27"/>
    </row>
    <row r="115" spans="1:10" s="19" customFormat="1" ht="15.6" customHeight="1">
      <c r="A115" s="25" t="s">
        <v>92</v>
      </c>
      <c r="B115" s="44"/>
      <c r="C115" s="28"/>
      <c r="D115" s="27">
        <f>SUM(D107:D113)</f>
        <v>10768484</v>
      </c>
      <c r="E115" s="27"/>
      <c r="F115" s="27">
        <f>SUM(F107:F113)</f>
        <v>10424737</v>
      </c>
      <c r="G115" s="27"/>
      <c r="H115" s="27">
        <f>SUM(H107:H113)</f>
        <v>8686959</v>
      </c>
      <c r="I115" s="27"/>
      <c r="J115" s="27">
        <f>SUM(J107:J113)</f>
        <v>8580245</v>
      </c>
    </row>
    <row r="116" spans="1:10" s="19" customFormat="1" ht="15.6" customHeight="1">
      <c r="A116" s="48" t="s">
        <v>93</v>
      </c>
      <c r="B116" s="44"/>
      <c r="C116" s="28"/>
      <c r="D116" s="54">
        <v>190734</v>
      </c>
      <c r="E116" s="27"/>
      <c r="F116" s="55">
        <v>186838</v>
      </c>
      <c r="G116" s="27"/>
      <c r="H116" s="62">
        <v>0</v>
      </c>
      <c r="I116" s="27"/>
      <c r="J116" s="62">
        <v>0</v>
      </c>
    </row>
    <row r="117" spans="1:10" s="19" customFormat="1" ht="6" customHeight="1">
      <c r="A117" s="25"/>
      <c r="B117" s="44"/>
      <c r="C117" s="28"/>
      <c r="D117" s="27"/>
      <c r="E117" s="27"/>
      <c r="F117" s="27"/>
      <c r="G117" s="27"/>
      <c r="H117" s="27"/>
      <c r="I117" s="27"/>
      <c r="J117" s="27"/>
    </row>
    <row r="118" spans="1:10" s="19" customFormat="1" ht="15.6" customHeight="1">
      <c r="A118" s="25" t="s">
        <v>94</v>
      </c>
      <c r="B118" s="44"/>
      <c r="C118" s="28"/>
      <c r="D118" s="31">
        <f>SUM(D115:D116)</f>
        <v>10959218</v>
      </c>
      <c r="E118" s="27"/>
      <c r="F118" s="31">
        <f>SUM(F115:F116)</f>
        <v>10611575</v>
      </c>
      <c r="G118" s="27"/>
      <c r="H118" s="31">
        <f>SUM(H115:H116)</f>
        <v>8686959</v>
      </c>
      <c r="I118" s="27"/>
      <c r="J118" s="62">
        <f>SUM(J115:J116)</f>
        <v>8580245</v>
      </c>
    </row>
    <row r="119" spans="1:10" s="19" customFormat="1" ht="6" customHeight="1">
      <c r="B119" s="44"/>
      <c r="C119" s="28"/>
      <c r="D119" s="27"/>
      <c r="E119" s="27"/>
      <c r="F119" s="27"/>
      <c r="G119" s="27"/>
      <c r="H119" s="27"/>
      <c r="I119" s="27"/>
      <c r="J119" s="27"/>
    </row>
    <row r="120" spans="1:10" s="19" customFormat="1" ht="15.6" customHeight="1" thickBot="1">
      <c r="A120" s="25" t="s">
        <v>95</v>
      </c>
      <c r="B120" s="44"/>
      <c r="C120" s="28"/>
      <c r="D120" s="43">
        <f>+D97+D118</f>
        <v>30122918</v>
      </c>
      <c r="E120" s="27"/>
      <c r="F120" s="43">
        <f>+F97+F118</f>
        <v>35232047</v>
      </c>
      <c r="G120" s="27"/>
      <c r="H120" s="43">
        <f>+H97+H118</f>
        <v>27289671</v>
      </c>
      <c r="I120" s="27"/>
      <c r="J120" s="63">
        <f>+J97+J118</f>
        <v>32575967</v>
      </c>
    </row>
    <row r="121" spans="1:10" ht="15.6" customHeight="1" thickTop="1"/>
    <row r="122" spans="1:10" ht="15.6" customHeight="1"/>
    <row r="123" spans="1:10" ht="16.350000000000001" customHeight="1">
      <c r="A123" s="160" t="s">
        <v>96</v>
      </c>
      <c r="B123" s="160"/>
      <c r="C123" s="160"/>
      <c r="D123" s="160"/>
      <c r="E123" s="160"/>
      <c r="F123" s="160"/>
      <c r="G123" s="160"/>
      <c r="H123" s="160"/>
      <c r="I123" s="160"/>
      <c r="J123" s="160"/>
    </row>
    <row r="124" spans="1:10" s="19" customFormat="1" ht="6" customHeight="1">
      <c r="A124" s="25"/>
      <c r="B124" s="44"/>
      <c r="C124" s="28"/>
      <c r="D124" s="32"/>
      <c r="E124" s="27"/>
      <c r="F124" s="32"/>
      <c r="G124" s="27"/>
      <c r="H124" s="32"/>
      <c r="I124" s="27"/>
      <c r="J124" s="64"/>
    </row>
    <row r="125" spans="1:10" s="19" customFormat="1" ht="22.35" customHeight="1">
      <c r="A125" s="161" t="s">
        <v>52</v>
      </c>
      <c r="B125" s="161"/>
      <c r="C125" s="161"/>
      <c r="D125" s="161"/>
      <c r="E125" s="161"/>
      <c r="F125" s="161"/>
      <c r="G125" s="161"/>
      <c r="H125" s="161"/>
      <c r="I125" s="161"/>
      <c r="J125" s="161"/>
    </row>
  </sheetData>
  <sheetProtection formatColumns="0"/>
  <mergeCells count="18">
    <mergeCell ref="D66:F66"/>
    <mergeCell ref="H66:J66"/>
    <mergeCell ref="A123:J123"/>
    <mergeCell ref="A125:J125"/>
    <mergeCell ref="A57:J57"/>
    <mergeCell ref="A59:J59"/>
    <mergeCell ref="A60:J60"/>
    <mergeCell ref="A61:J61"/>
    <mergeCell ref="A62:J62"/>
    <mergeCell ref="D65:F65"/>
    <mergeCell ref="H65:J65"/>
    <mergeCell ref="D7:F7"/>
    <mergeCell ref="H7:J7"/>
    <mergeCell ref="A1:J1"/>
    <mergeCell ref="A2:J2"/>
    <mergeCell ref="A3:J3"/>
    <mergeCell ref="D6:F6"/>
    <mergeCell ref="H6:J6"/>
  </mergeCells>
  <pageMargins left="0.8" right="0.5" top="0.5" bottom="0.6" header="0.49" footer="0.4"/>
  <pageSetup paperSize="9" scale="85" firstPageNumber="2" orientation="portrait" useFirstPageNumber="1" horizontalDpi="1200" verticalDpi="1200" r:id="rId1"/>
  <headerFooter>
    <oddFooter>&amp;R&amp;"Arial,Regular"&amp;9&amp;P</oddFooter>
  </headerFooter>
  <rowBreaks count="1" manualBreakCount="1"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3F82F-24DC-4082-BCBF-AB779574C027}">
  <dimension ref="A1:K71"/>
  <sheetViews>
    <sheetView view="pageBreakPreview" zoomScaleNormal="107" zoomScaleSheetLayoutView="100" workbookViewId="0">
      <selection activeCell="A66" sqref="A66"/>
    </sheetView>
  </sheetViews>
  <sheetFormatPr defaultColWidth="9.42578125" defaultRowHeight="16.5" customHeight="1"/>
  <cols>
    <col min="1" max="1" width="54.28515625" style="28" customWidth="1"/>
    <col min="2" max="2" width="5.5703125" style="74" customWidth="1"/>
    <col min="3" max="3" width="2.42578125" style="28" customWidth="1"/>
    <col min="4" max="4" width="11" style="75" customWidth="1"/>
    <col min="5" max="5" width="0.85546875" style="75" customWidth="1"/>
    <col min="6" max="6" width="11" style="75" customWidth="1"/>
    <col min="7" max="7" width="0.85546875" style="28" customWidth="1"/>
    <col min="8" max="8" width="11" style="75" customWidth="1"/>
    <col min="9" max="9" width="0.85546875" style="75" customWidth="1"/>
    <col min="10" max="10" width="11" style="75" customWidth="1"/>
    <col min="11" max="16384" width="9.42578125" style="28"/>
  </cols>
  <sheetData>
    <row r="1" spans="1:11" ht="16.5" customHeight="1">
      <c r="A1" s="157" t="s">
        <v>0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ht="16.5" customHeight="1">
      <c r="A2" s="163" t="s">
        <v>97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ht="16.5" customHeight="1">
      <c r="A3" s="164" t="s">
        <v>98</v>
      </c>
      <c r="B3" s="164"/>
      <c r="C3" s="164"/>
      <c r="D3" s="164"/>
      <c r="E3" s="164"/>
      <c r="F3" s="164"/>
      <c r="G3" s="164"/>
      <c r="H3" s="164"/>
      <c r="I3" s="164"/>
      <c r="J3" s="164"/>
    </row>
    <row r="4" spans="1:11" ht="16.5" customHeight="1">
      <c r="A4" s="66"/>
      <c r="B4" s="66"/>
      <c r="C4" s="66"/>
      <c r="D4" s="67"/>
      <c r="E4" s="3"/>
      <c r="F4" s="67"/>
      <c r="G4" s="3"/>
      <c r="H4" s="22"/>
      <c r="I4" s="68"/>
      <c r="J4" s="22"/>
    </row>
    <row r="5" spans="1:11" ht="16.5" customHeight="1">
      <c r="A5" s="66"/>
      <c r="B5" s="66"/>
      <c r="C5" s="66"/>
      <c r="D5" s="67"/>
      <c r="E5" s="3"/>
      <c r="F5" s="67"/>
      <c r="G5" s="3"/>
      <c r="H5" s="22"/>
      <c r="I5" s="68"/>
      <c r="J5" s="22"/>
    </row>
    <row r="6" spans="1:11" ht="16.5" customHeight="1">
      <c r="A6" s="66"/>
      <c r="B6" s="66"/>
      <c r="C6" s="66"/>
      <c r="D6" s="159" t="s">
        <v>3</v>
      </c>
      <c r="E6" s="159"/>
      <c r="F6" s="159"/>
      <c r="G6" s="7"/>
      <c r="H6" s="159" t="s">
        <v>4</v>
      </c>
      <c r="I6" s="159"/>
      <c r="J6" s="159"/>
    </row>
    <row r="7" spans="1:11" ht="16.5" customHeight="1">
      <c r="A7" s="66"/>
      <c r="B7" s="66"/>
      <c r="C7" s="66"/>
      <c r="D7" s="156" t="s">
        <v>5</v>
      </c>
      <c r="E7" s="156"/>
      <c r="F7" s="156"/>
      <c r="G7" s="6"/>
      <c r="H7" s="156" t="s">
        <v>5</v>
      </c>
      <c r="I7" s="156"/>
      <c r="J7" s="156"/>
    </row>
    <row r="8" spans="1:11" ht="16.5" customHeight="1">
      <c r="A8" s="66"/>
      <c r="B8" s="66"/>
      <c r="C8" s="66"/>
      <c r="D8" s="17" t="s">
        <v>8</v>
      </c>
      <c r="E8" s="3"/>
      <c r="F8" s="17" t="s">
        <v>8</v>
      </c>
      <c r="G8" s="3"/>
      <c r="H8" s="17" t="s">
        <v>8</v>
      </c>
      <c r="I8" s="68"/>
      <c r="J8" s="17" t="s">
        <v>8</v>
      </c>
    </row>
    <row r="9" spans="1:11" s="70" customFormat="1" ht="16.5" customHeight="1">
      <c r="A9" s="69"/>
      <c r="B9" s="34"/>
      <c r="C9" s="12"/>
      <c r="D9" s="17" t="s">
        <v>10</v>
      </c>
      <c r="E9" s="17"/>
      <c r="F9" s="17" t="s">
        <v>11</v>
      </c>
      <c r="G9" s="12"/>
      <c r="H9" s="17" t="s">
        <v>10</v>
      </c>
      <c r="I9" s="17"/>
      <c r="J9" s="17" t="s">
        <v>11</v>
      </c>
    </row>
    <row r="10" spans="1:11" s="18" customFormat="1" ht="16.5" customHeight="1">
      <c r="A10" s="10"/>
      <c r="B10" s="16"/>
      <c r="C10" s="12"/>
      <c r="D10" s="17" t="s">
        <v>12</v>
      </c>
      <c r="E10" s="17"/>
      <c r="F10" s="17" t="s">
        <v>12</v>
      </c>
      <c r="G10" s="15"/>
      <c r="H10" s="17" t="s">
        <v>12</v>
      </c>
      <c r="I10" s="17"/>
      <c r="J10" s="17" t="s">
        <v>12</v>
      </c>
    </row>
    <row r="11" spans="1:11" s="19" customFormat="1" ht="16.5" customHeight="1">
      <c r="B11" s="41"/>
      <c r="C11" s="12"/>
      <c r="D11" s="21" t="s">
        <v>14</v>
      </c>
      <c r="E11" s="22"/>
      <c r="F11" s="21" t="s">
        <v>14</v>
      </c>
      <c r="G11" s="23"/>
      <c r="H11" s="21" t="s">
        <v>14</v>
      </c>
      <c r="I11" s="23"/>
      <c r="J11" s="21" t="s">
        <v>14</v>
      </c>
    </row>
    <row r="12" spans="1:11" ht="16.5" customHeight="1">
      <c r="A12" s="71" t="s">
        <v>99</v>
      </c>
      <c r="B12" s="41"/>
      <c r="C12" s="12"/>
      <c r="D12" s="22"/>
      <c r="E12" s="22"/>
      <c r="F12" s="22"/>
      <c r="G12" s="12"/>
      <c r="H12" s="72"/>
      <c r="I12" s="72"/>
      <c r="J12" s="72"/>
      <c r="K12" s="73"/>
    </row>
    <row r="13" spans="1:11" ht="4.3499999999999996" customHeight="1">
      <c r="B13" s="41"/>
      <c r="C13" s="12"/>
      <c r="D13" s="22"/>
      <c r="E13" s="22"/>
      <c r="F13" s="22"/>
      <c r="G13" s="12"/>
      <c r="H13" s="22"/>
      <c r="I13" s="22"/>
      <c r="J13" s="22"/>
    </row>
    <row r="14" spans="1:11" ht="16.5" customHeight="1">
      <c r="A14" s="19" t="s">
        <v>100</v>
      </c>
      <c r="D14" s="75">
        <v>1412670</v>
      </c>
      <c r="E14" s="76"/>
      <c r="F14" s="75">
        <v>1754399</v>
      </c>
      <c r="H14" s="75">
        <v>383850</v>
      </c>
      <c r="J14" s="75">
        <v>457387</v>
      </c>
    </row>
    <row r="15" spans="1:11" ht="16.5" customHeight="1">
      <c r="A15" s="19" t="s">
        <v>101</v>
      </c>
      <c r="D15" s="77">
        <v>203477</v>
      </c>
      <c r="E15" s="76"/>
      <c r="F15" s="77">
        <v>229577</v>
      </c>
      <c r="H15" s="77">
        <v>20601</v>
      </c>
      <c r="J15" s="77">
        <v>19151</v>
      </c>
    </row>
    <row r="16" spans="1:11" ht="4.3499999999999996" customHeight="1">
      <c r="B16" s="41"/>
      <c r="C16" s="12"/>
      <c r="D16" s="22"/>
      <c r="E16" s="22"/>
      <c r="F16" s="22"/>
      <c r="G16" s="12"/>
      <c r="H16" s="22"/>
      <c r="I16" s="22"/>
      <c r="J16" s="22"/>
    </row>
    <row r="17" spans="1:10" ht="16.5" customHeight="1">
      <c r="A17" s="25" t="s">
        <v>102</v>
      </c>
      <c r="D17" s="77">
        <f>SUM(D14:D15)</f>
        <v>1616147</v>
      </c>
      <c r="F17" s="77">
        <f>SUM(F14:F15)</f>
        <v>1983976</v>
      </c>
      <c r="H17" s="77">
        <f>SUM(H14:H15)</f>
        <v>404451</v>
      </c>
      <c r="J17" s="77">
        <f>SUM(J14:J15)</f>
        <v>476538</v>
      </c>
    </row>
    <row r="18" spans="1:10" ht="10.35" customHeight="1">
      <c r="A18" s="19"/>
      <c r="B18" s="28"/>
    </row>
    <row r="19" spans="1:10" ht="16.5" customHeight="1">
      <c r="A19" s="25" t="s">
        <v>103</v>
      </c>
      <c r="B19" s="28"/>
    </row>
    <row r="20" spans="1:10" ht="4.3499999999999996" customHeight="1">
      <c r="B20" s="41"/>
      <c r="C20" s="12"/>
      <c r="D20" s="22"/>
      <c r="E20" s="22"/>
      <c r="F20" s="22"/>
      <c r="G20" s="12"/>
      <c r="H20" s="22"/>
      <c r="I20" s="22"/>
      <c r="J20" s="22"/>
    </row>
    <row r="21" spans="1:10" ht="16.5" customHeight="1">
      <c r="A21" s="28" t="s">
        <v>104</v>
      </c>
      <c r="B21" s="28"/>
      <c r="D21" s="75">
        <v>234040</v>
      </c>
      <c r="F21" s="75">
        <v>351148</v>
      </c>
      <c r="H21" s="75">
        <v>423</v>
      </c>
      <c r="J21" s="75">
        <v>293</v>
      </c>
    </row>
    <row r="22" spans="1:10" ht="16.5" customHeight="1">
      <c r="A22" s="19" t="s">
        <v>105</v>
      </c>
      <c r="B22" s="28"/>
      <c r="D22" s="75">
        <v>430012</v>
      </c>
      <c r="F22" s="75">
        <v>705939</v>
      </c>
      <c r="H22" s="75">
        <v>30492</v>
      </c>
      <c r="J22" s="75">
        <v>60596</v>
      </c>
    </row>
    <row r="23" spans="1:10" ht="16.5" customHeight="1">
      <c r="A23" s="19" t="s">
        <v>106</v>
      </c>
      <c r="B23" s="28"/>
      <c r="D23" s="77">
        <v>448988</v>
      </c>
      <c r="F23" s="77">
        <v>351459</v>
      </c>
      <c r="H23" s="77">
        <v>19565</v>
      </c>
      <c r="J23" s="77">
        <v>34721</v>
      </c>
    </row>
    <row r="24" spans="1:10" ht="4.3499999999999996" customHeight="1">
      <c r="B24" s="41"/>
      <c r="C24" s="12"/>
      <c r="D24" s="22"/>
      <c r="E24" s="22"/>
      <c r="F24" s="22"/>
      <c r="G24" s="12"/>
      <c r="H24" s="22"/>
      <c r="I24" s="22"/>
      <c r="J24" s="22"/>
    </row>
    <row r="25" spans="1:10" ht="16.5" customHeight="1">
      <c r="A25" s="25" t="s">
        <v>107</v>
      </c>
      <c r="B25" s="28"/>
      <c r="D25" s="77">
        <f>SUM(D21:D23)</f>
        <v>1113040</v>
      </c>
      <c r="F25" s="77">
        <f>SUM(F21:F23)</f>
        <v>1408546</v>
      </c>
      <c r="H25" s="77">
        <f>SUM(H21:H23)</f>
        <v>50480</v>
      </c>
      <c r="J25" s="77">
        <f>SUM(J21:J23)</f>
        <v>95610</v>
      </c>
    </row>
    <row r="26" spans="1:10" ht="10.35" customHeight="1">
      <c r="A26" s="25"/>
      <c r="B26" s="28"/>
    </row>
    <row r="27" spans="1:10" ht="16.5" customHeight="1">
      <c r="A27" s="25" t="s">
        <v>108</v>
      </c>
      <c r="B27" s="28"/>
      <c r="D27" s="75">
        <f>D17-D25</f>
        <v>503107</v>
      </c>
      <c r="F27" s="75">
        <f>F17-F25</f>
        <v>575430</v>
      </c>
      <c r="H27" s="75">
        <f>H17-H25</f>
        <v>353971</v>
      </c>
      <c r="J27" s="75">
        <f>J17-J25</f>
        <v>380928</v>
      </c>
    </row>
    <row r="28" spans="1:10" ht="16.5" customHeight="1">
      <c r="A28" s="19" t="s">
        <v>109</v>
      </c>
      <c r="B28" s="28"/>
      <c r="D28" s="77">
        <v>-262979</v>
      </c>
      <c r="F28" s="77">
        <v>-309338</v>
      </c>
      <c r="H28" s="77">
        <v>-262636</v>
      </c>
      <c r="J28" s="77">
        <v>-308416</v>
      </c>
    </row>
    <row r="29" spans="1:10" ht="4.3499999999999996" customHeight="1">
      <c r="B29" s="41"/>
      <c r="C29" s="12"/>
      <c r="D29" s="22"/>
      <c r="E29" s="22"/>
      <c r="F29" s="22"/>
      <c r="G29" s="12"/>
      <c r="H29" s="22"/>
      <c r="I29" s="22"/>
      <c r="J29" s="22"/>
    </row>
    <row r="30" spans="1:10" ht="16.5" customHeight="1">
      <c r="A30" s="25" t="s">
        <v>110</v>
      </c>
      <c r="B30" s="28"/>
      <c r="D30" s="75">
        <f>SUM(D27:D28)</f>
        <v>240128</v>
      </c>
      <c r="F30" s="75">
        <f>SUM(F27:F28)</f>
        <v>266092</v>
      </c>
      <c r="H30" s="75">
        <f>SUM(H27:H28)</f>
        <v>91335</v>
      </c>
      <c r="J30" s="75">
        <f>SUM(J27:J28)</f>
        <v>72512</v>
      </c>
    </row>
    <row r="31" spans="1:10" ht="16.5" customHeight="1">
      <c r="A31" s="19" t="s">
        <v>111</v>
      </c>
      <c r="B31" s="28"/>
      <c r="D31" s="77">
        <v>-52967</v>
      </c>
      <c r="F31" s="77">
        <v>-53845</v>
      </c>
      <c r="H31" s="77">
        <v>-18280</v>
      </c>
      <c r="J31" s="77">
        <v>-14966</v>
      </c>
    </row>
    <row r="32" spans="1:10" ht="4.3499999999999996" customHeight="1">
      <c r="B32" s="41"/>
      <c r="C32" s="12"/>
      <c r="D32" s="22"/>
      <c r="E32" s="22"/>
      <c r="F32" s="22"/>
      <c r="G32" s="12"/>
      <c r="H32" s="22"/>
      <c r="I32" s="22"/>
      <c r="J32" s="22"/>
    </row>
    <row r="33" spans="1:10" ht="16.5" customHeight="1" thickBot="1">
      <c r="A33" s="25" t="s">
        <v>112</v>
      </c>
      <c r="B33" s="28"/>
      <c r="D33" s="78">
        <f>SUM(D30:D31)</f>
        <v>187161</v>
      </c>
      <c r="F33" s="78">
        <f>SUM(F30:F31)</f>
        <v>212247</v>
      </c>
      <c r="H33" s="78">
        <f>SUM(H30:H31)</f>
        <v>73055</v>
      </c>
      <c r="J33" s="78">
        <f>SUM(J30:J31)</f>
        <v>57546</v>
      </c>
    </row>
    <row r="34" spans="1:10" ht="10.35" customHeight="1" thickTop="1">
      <c r="A34" s="19"/>
      <c r="B34" s="28"/>
    </row>
    <row r="35" spans="1:10" ht="16.5" customHeight="1">
      <c r="A35" s="25" t="s">
        <v>113</v>
      </c>
      <c r="B35" s="28"/>
    </row>
    <row r="36" spans="1:10" ht="16.5" customHeight="1">
      <c r="A36" s="79" t="s">
        <v>114</v>
      </c>
      <c r="B36" s="28"/>
    </row>
    <row r="37" spans="1:10" ht="16.5" customHeight="1">
      <c r="A37" s="19" t="s">
        <v>115</v>
      </c>
      <c r="B37" s="28"/>
    </row>
    <row r="38" spans="1:10" ht="16.5" customHeight="1">
      <c r="A38" s="19" t="s">
        <v>116</v>
      </c>
      <c r="B38" s="28"/>
      <c r="D38" s="75">
        <v>-2726</v>
      </c>
      <c r="F38" s="75">
        <v>0</v>
      </c>
      <c r="H38" s="75">
        <v>-2726</v>
      </c>
      <c r="J38" s="75">
        <v>0</v>
      </c>
    </row>
    <row r="39" spans="1:10" ht="16.5" customHeight="1">
      <c r="A39" s="19" t="s">
        <v>117</v>
      </c>
      <c r="B39" s="28"/>
      <c r="D39" s="75">
        <v>-13572</v>
      </c>
      <c r="F39" s="75">
        <v>0</v>
      </c>
      <c r="H39" s="75">
        <v>0</v>
      </c>
      <c r="J39" s="75">
        <v>0</v>
      </c>
    </row>
    <row r="40" spans="1:10" ht="16.5" customHeight="1">
      <c r="A40" s="19" t="s">
        <v>118</v>
      </c>
      <c r="B40" s="28"/>
      <c r="D40" s="80">
        <v>-9464</v>
      </c>
      <c r="E40" s="81"/>
      <c r="F40" s="80">
        <v>3747</v>
      </c>
      <c r="G40" s="81"/>
      <c r="H40" s="80">
        <v>0</v>
      </c>
      <c r="I40" s="82"/>
      <c r="J40" s="80">
        <v>0</v>
      </c>
    </row>
    <row r="41" spans="1:10" ht="16.5" customHeight="1">
      <c r="A41" s="83" t="s">
        <v>119</v>
      </c>
      <c r="B41" s="28"/>
      <c r="D41" s="80"/>
      <c r="E41" s="81"/>
      <c r="F41" s="80"/>
      <c r="G41" s="81"/>
      <c r="H41" s="80"/>
      <c r="I41" s="82"/>
      <c r="J41" s="80"/>
    </row>
    <row r="42" spans="1:10" ht="16.5" customHeight="1">
      <c r="A42" s="83" t="s">
        <v>120</v>
      </c>
      <c r="B42" s="28"/>
      <c r="D42" s="84">
        <v>3259</v>
      </c>
      <c r="E42" s="81"/>
      <c r="F42" s="84">
        <v>0</v>
      </c>
      <c r="G42" s="81"/>
      <c r="H42" s="84">
        <v>545</v>
      </c>
      <c r="I42" s="82"/>
      <c r="J42" s="84">
        <v>0</v>
      </c>
    </row>
    <row r="43" spans="1:10" ht="8.1" customHeight="1">
      <c r="A43" s="19"/>
      <c r="B43" s="28"/>
      <c r="D43" s="80"/>
      <c r="E43" s="81"/>
      <c r="F43" s="80"/>
      <c r="G43" s="81"/>
      <c r="H43" s="80"/>
      <c r="I43" s="82"/>
      <c r="J43" s="80"/>
    </row>
    <row r="44" spans="1:10" ht="16.5" customHeight="1">
      <c r="A44" s="19" t="s">
        <v>121</v>
      </c>
      <c r="B44" s="28"/>
    </row>
    <row r="45" spans="1:10" ht="16.5" customHeight="1">
      <c r="A45" s="19" t="s">
        <v>122</v>
      </c>
      <c r="B45" s="28"/>
      <c r="D45" s="84">
        <f>SUM(D38:D42)</f>
        <v>-22503</v>
      </c>
      <c r="E45" s="81"/>
      <c r="F45" s="84">
        <f>SUM(F38:F42)</f>
        <v>3747</v>
      </c>
      <c r="G45" s="81"/>
      <c r="H45" s="84">
        <f>SUM(H38:H42)</f>
        <v>-2181</v>
      </c>
      <c r="I45" s="82"/>
      <c r="J45" s="84">
        <f>SUM(J38:J42)</f>
        <v>0</v>
      </c>
    </row>
    <row r="46" spans="1:10" ht="4.3499999999999996" customHeight="1">
      <c r="B46" s="41"/>
      <c r="C46" s="12"/>
      <c r="D46" s="22"/>
      <c r="E46" s="22"/>
      <c r="F46" s="22"/>
      <c r="G46" s="12"/>
      <c r="H46" s="22"/>
      <c r="I46" s="22"/>
      <c r="J46" s="22"/>
    </row>
    <row r="47" spans="1:10" ht="16.5" customHeight="1">
      <c r="A47" s="25" t="s">
        <v>123</v>
      </c>
      <c r="B47" s="28"/>
      <c r="D47" s="84">
        <f>D33+D45</f>
        <v>164658</v>
      </c>
      <c r="E47" s="81"/>
      <c r="F47" s="84">
        <f>F33+F45</f>
        <v>215994</v>
      </c>
      <c r="G47" s="81"/>
      <c r="H47" s="84">
        <f>H33+H45</f>
        <v>70874</v>
      </c>
      <c r="I47" s="82"/>
      <c r="J47" s="84">
        <f>J33+J45</f>
        <v>57546</v>
      </c>
    </row>
    <row r="48" spans="1:10" ht="10.35" customHeight="1">
      <c r="A48" s="25"/>
      <c r="B48" s="28"/>
      <c r="D48" s="85"/>
      <c r="E48" s="85"/>
      <c r="F48" s="85"/>
      <c r="G48" s="85"/>
      <c r="H48" s="86"/>
      <c r="J48" s="86"/>
    </row>
    <row r="49" spans="1:10" s="89" customFormat="1" ht="16.5" customHeight="1">
      <c r="A49" s="87" t="s">
        <v>124</v>
      </c>
      <c r="B49" s="88"/>
      <c r="D49" s="85"/>
      <c r="E49" s="85"/>
      <c r="F49" s="85"/>
      <c r="G49" s="85"/>
      <c r="H49" s="86"/>
      <c r="I49" s="85"/>
      <c r="J49" s="86"/>
    </row>
    <row r="50" spans="1:10" ht="4.3499999999999996" customHeight="1">
      <c r="B50" s="41"/>
      <c r="C50" s="12"/>
      <c r="D50" s="22"/>
      <c r="E50" s="22"/>
      <c r="F50" s="22"/>
      <c r="G50" s="12"/>
      <c r="H50" s="22"/>
      <c r="I50" s="22"/>
      <c r="J50" s="22"/>
    </row>
    <row r="51" spans="1:10" s="89" customFormat="1" ht="16.5" customHeight="1">
      <c r="A51" s="90" t="s">
        <v>125</v>
      </c>
      <c r="B51" s="88"/>
      <c r="D51" s="80">
        <v>191858</v>
      </c>
      <c r="E51" s="85"/>
      <c r="F51" s="80">
        <v>200733</v>
      </c>
      <c r="G51" s="85"/>
      <c r="H51" s="80">
        <v>73055</v>
      </c>
      <c r="I51" s="85"/>
      <c r="J51" s="80">
        <v>57546</v>
      </c>
    </row>
    <row r="52" spans="1:10" s="89" customFormat="1" ht="16.5" customHeight="1">
      <c r="A52" s="90" t="s">
        <v>93</v>
      </c>
      <c r="B52" s="88"/>
      <c r="D52" s="84">
        <v>-4697</v>
      </c>
      <c r="E52" s="81"/>
      <c r="F52" s="84">
        <v>11514</v>
      </c>
      <c r="G52" s="81"/>
      <c r="H52" s="84">
        <v>0</v>
      </c>
      <c r="I52" s="82"/>
      <c r="J52" s="84">
        <v>0</v>
      </c>
    </row>
    <row r="53" spans="1:10" ht="4.3499999999999996" customHeight="1">
      <c r="B53" s="41"/>
      <c r="C53" s="12"/>
      <c r="D53" s="22"/>
      <c r="E53" s="22"/>
      <c r="F53" s="22"/>
      <c r="G53" s="12"/>
      <c r="H53" s="22"/>
      <c r="I53" s="22"/>
      <c r="J53" s="22"/>
    </row>
    <row r="54" spans="1:10" s="89" customFormat="1" ht="16.5" customHeight="1" thickBot="1">
      <c r="B54" s="88"/>
      <c r="D54" s="91">
        <f>SUM(D51:D52)</f>
        <v>187161</v>
      </c>
      <c r="E54" s="85"/>
      <c r="F54" s="91">
        <f>SUM(F51:F52)</f>
        <v>212247</v>
      </c>
      <c r="G54" s="85"/>
      <c r="H54" s="91">
        <v>73055</v>
      </c>
      <c r="I54" s="85"/>
      <c r="J54" s="91">
        <f>SUM(J51:J52)</f>
        <v>57546</v>
      </c>
    </row>
    <row r="55" spans="1:10" s="36" customFormat="1" ht="10.35" customHeight="1" thickTop="1">
      <c r="A55" s="92"/>
      <c r="B55" s="39"/>
      <c r="C55" s="39"/>
      <c r="D55" s="30"/>
      <c r="E55" s="81"/>
      <c r="F55" s="30"/>
      <c r="G55" s="81"/>
      <c r="H55" s="30"/>
      <c r="I55" s="81"/>
      <c r="J55" s="30"/>
    </row>
    <row r="56" spans="1:10" s="89" customFormat="1" ht="16.5" customHeight="1">
      <c r="A56" s="87" t="s">
        <v>126</v>
      </c>
      <c r="B56" s="88"/>
      <c r="D56" s="85"/>
      <c r="E56" s="85"/>
      <c r="F56" s="85"/>
      <c r="G56" s="85"/>
      <c r="H56" s="85"/>
      <c r="I56" s="85"/>
      <c r="J56" s="85"/>
    </row>
    <row r="57" spans="1:10" ht="4.3499999999999996" customHeight="1">
      <c r="B57" s="41"/>
      <c r="C57" s="12"/>
      <c r="D57" s="22"/>
      <c r="E57" s="22"/>
      <c r="F57" s="22"/>
      <c r="G57" s="12"/>
      <c r="H57" s="22"/>
      <c r="I57" s="22"/>
      <c r="J57" s="22"/>
    </row>
    <row r="58" spans="1:10" s="89" customFormat="1" ht="16.5" customHeight="1">
      <c r="A58" s="90" t="s">
        <v>127</v>
      </c>
      <c r="B58" s="88"/>
      <c r="D58" s="80">
        <v>174435</v>
      </c>
      <c r="E58" s="85"/>
      <c r="F58" s="80">
        <v>203543</v>
      </c>
      <c r="G58" s="85"/>
      <c r="H58" s="80">
        <v>70874</v>
      </c>
      <c r="I58" s="85"/>
      <c r="J58" s="80">
        <v>57546</v>
      </c>
    </row>
    <row r="59" spans="1:10" s="89" customFormat="1" ht="16.5" customHeight="1">
      <c r="A59" s="90" t="s">
        <v>93</v>
      </c>
      <c r="B59" s="88"/>
      <c r="D59" s="84">
        <v>-9777</v>
      </c>
      <c r="E59" s="81"/>
      <c r="F59" s="84">
        <v>12451</v>
      </c>
      <c r="G59" s="81"/>
      <c r="H59" s="84">
        <v>0</v>
      </c>
      <c r="I59" s="82"/>
      <c r="J59" s="84">
        <v>0</v>
      </c>
    </row>
    <row r="60" spans="1:10" ht="4.3499999999999996" customHeight="1">
      <c r="B60" s="41"/>
      <c r="C60" s="12"/>
      <c r="D60" s="22"/>
      <c r="E60" s="22"/>
      <c r="F60" s="22"/>
      <c r="G60" s="12"/>
      <c r="H60" s="22"/>
      <c r="I60" s="22"/>
      <c r="J60" s="22"/>
    </row>
    <row r="61" spans="1:10" s="89" customFormat="1" ht="16.5" customHeight="1" thickBot="1">
      <c r="B61" s="88"/>
      <c r="D61" s="91">
        <f>SUM(D58:D59)</f>
        <v>164658</v>
      </c>
      <c r="E61" s="85"/>
      <c r="F61" s="91">
        <f>SUM(F58:F59)</f>
        <v>215994</v>
      </c>
      <c r="G61" s="85"/>
      <c r="H61" s="91">
        <f>SUM(H58:H59)</f>
        <v>70874</v>
      </c>
      <c r="I61" s="85"/>
      <c r="J61" s="91">
        <f>SUM(J58:J59)</f>
        <v>57546</v>
      </c>
    </row>
    <row r="62" spans="1:10" s="89" customFormat="1" ht="5.25" customHeight="1" thickTop="1">
      <c r="B62" s="88"/>
      <c r="D62" s="80"/>
      <c r="E62" s="85"/>
      <c r="F62" s="80"/>
      <c r="G62" s="85"/>
      <c r="H62" s="80"/>
      <c r="I62" s="85"/>
      <c r="J62" s="80"/>
    </row>
    <row r="63" spans="1:10" s="89" customFormat="1" ht="16.5" customHeight="1">
      <c r="A63" s="34" t="s">
        <v>128</v>
      </c>
      <c r="B63" s="88"/>
      <c r="D63" s="93"/>
      <c r="E63" s="93"/>
      <c r="F63" s="93"/>
      <c r="G63" s="93"/>
      <c r="H63" s="93"/>
      <c r="I63" s="93"/>
      <c r="J63" s="93"/>
    </row>
    <row r="64" spans="1:10" ht="4.3499999999999996" customHeight="1">
      <c r="B64" s="41"/>
      <c r="C64" s="12"/>
      <c r="D64" s="22"/>
      <c r="E64" s="22"/>
      <c r="F64" s="22"/>
      <c r="G64" s="12"/>
      <c r="H64" s="22"/>
      <c r="I64" s="22"/>
      <c r="J64" s="22"/>
    </row>
    <row r="65" spans="1:10" s="89" customFormat="1" ht="16.5" customHeight="1" thickBot="1">
      <c r="A65" s="94" t="s">
        <v>129</v>
      </c>
      <c r="B65" s="88"/>
      <c r="C65" s="95"/>
      <c r="D65" s="96">
        <v>0.03</v>
      </c>
      <c r="E65" s="97"/>
      <c r="F65" s="96">
        <v>0.03</v>
      </c>
      <c r="G65" s="97"/>
      <c r="H65" s="96">
        <v>0.01</v>
      </c>
      <c r="I65" s="97"/>
      <c r="J65" s="96">
        <v>0.01</v>
      </c>
    </row>
    <row r="66" spans="1:10" s="89" customFormat="1" ht="16.5" customHeight="1" thickTop="1">
      <c r="A66" s="94"/>
      <c r="B66" s="88"/>
      <c r="C66" s="95"/>
      <c r="D66" s="98"/>
      <c r="E66" s="97"/>
      <c r="F66" s="98"/>
      <c r="G66" s="97"/>
      <c r="H66" s="98"/>
      <c r="I66" s="97"/>
      <c r="J66" s="98"/>
    </row>
    <row r="67" spans="1:10" s="89" customFormat="1" ht="16.5" customHeight="1">
      <c r="A67" s="94"/>
      <c r="B67" s="88"/>
      <c r="C67" s="95"/>
      <c r="D67" s="98"/>
      <c r="E67" s="97"/>
      <c r="F67" s="98"/>
      <c r="G67" s="97"/>
      <c r="H67" s="98"/>
      <c r="I67" s="97"/>
      <c r="J67" s="98"/>
    </row>
    <row r="68" spans="1:10" s="89" customFormat="1" ht="16.5" customHeight="1">
      <c r="A68" s="94"/>
      <c r="B68" s="88"/>
      <c r="C68" s="95"/>
      <c r="D68" s="98"/>
      <c r="E68" s="97"/>
      <c r="F68" s="98"/>
      <c r="G68" s="97"/>
      <c r="H68" s="98"/>
      <c r="I68" s="97"/>
      <c r="J68" s="98"/>
    </row>
    <row r="69" spans="1:10" s="89" customFormat="1" ht="16.350000000000001" customHeight="1">
      <c r="A69" s="160" t="s">
        <v>130</v>
      </c>
      <c r="B69" s="160"/>
      <c r="C69" s="160"/>
      <c r="D69" s="160"/>
      <c r="E69" s="160"/>
      <c r="F69" s="160"/>
      <c r="G69" s="160"/>
      <c r="H69" s="160"/>
      <c r="I69" s="160"/>
      <c r="J69" s="160"/>
    </row>
    <row r="70" spans="1:10" s="89" customFormat="1" ht="9.9499999999999993" customHeight="1">
      <c r="A70" s="45"/>
      <c r="B70" s="45"/>
      <c r="C70" s="45"/>
      <c r="D70" s="45"/>
      <c r="E70" s="45"/>
      <c r="F70" s="45"/>
      <c r="G70" s="45"/>
      <c r="H70" s="45"/>
      <c r="I70" s="45"/>
      <c r="J70" s="45"/>
    </row>
    <row r="71" spans="1:10" s="89" customFormat="1" ht="22.35" customHeight="1">
      <c r="A71" s="161" t="s">
        <v>52</v>
      </c>
      <c r="B71" s="161"/>
      <c r="C71" s="161"/>
      <c r="D71" s="161"/>
      <c r="E71" s="161"/>
      <c r="F71" s="161"/>
      <c r="G71" s="161"/>
      <c r="H71" s="161"/>
      <c r="I71" s="161"/>
      <c r="J71" s="161"/>
    </row>
  </sheetData>
  <mergeCells count="9">
    <mergeCell ref="A69:J69"/>
    <mergeCell ref="A71:J71"/>
    <mergeCell ref="A1:J1"/>
    <mergeCell ref="A2:J2"/>
    <mergeCell ref="A3:J3"/>
    <mergeCell ref="D6:F6"/>
    <mergeCell ref="H6:J6"/>
    <mergeCell ref="D7:F7"/>
    <mergeCell ref="H7:J7"/>
  </mergeCells>
  <pageMargins left="1" right="0.5" top="0.5" bottom="0.6" header="0.49" footer="0.4"/>
  <pageSetup paperSize="9" scale="80" firstPageNumber="4" fitToHeight="0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D7B75-950F-48F9-B57D-D56F570D8339}">
  <dimension ref="A1:J79"/>
  <sheetViews>
    <sheetView view="pageBreakPreview" zoomScaleNormal="110" zoomScaleSheetLayoutView="100" workbookViewId="0">
      <selection activeCell="A39" sqref="A39"/>
    </sheetView>
  </sheetViews>
  <sheetFormatPr defaultColWidth="9.42578125" defaultRowHeight="16.5" customHeight="1"/>
  <cols>
    <col min="1" max="1" width="53.85546875" style="28" customWidth="1"/>
    <col min="2" max="2" width="5.5703125" style="74" customWidth="1"/>
    <col min="3" max="3" width="0.85546875" style="28" customWidth="1"/>
    <col min="4" max="4" width="11" style="75" customWidth="1"/>
    <col min="5" max="5" width="0.85546875" style="75" customWidth="1"/>
    <col min="6" max="6" width="11" style="75" customWidth="1"/>
    <col min="7" max="7" width="0.85546875" style="28" customWidth="1"/>
    <col min="8" max="8" width="11" style="75" customWidth="1"/>
    <col min="9" max="9" width="0.85546875" style="75" customWidth="1"/>
    <col min="10" max="10" width="11" style="75" customWidth="1"/>
    <col min="11" max="16384" width="9.42578125" style="28"/>
  </cols>
  <sheetData>
    <row r="1" spans="1:10" ht="16.5" customHeight="1">
      <c r="A1" s="157" t="s">
        <v>0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ht="16.5" customHeight="1">
      <c r="A2" s="163" t="s">
        <v>131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ht="16.5" customHeight="1">
      <c r="A3" s="164" t="s">
        <v>132</v>
      </c>
      <c r="B3" s="164"/>
      <c r="C3" s="164"/>
      <c r="D3" s="164"/>
      <c r="E3" s="164"/>
      <c r="F3" s="164"/>
      <c r="G3" s="164"/>
      <c r="H3" s="164"/>
      <c r="I3" s="164"/>
      <c r="J3" s="164"/>
    </row>
    <row r="4" spans="1:10" ht="15" customHeight="1">
      <c r="A4" s="66"/>
      <c r="B4" s="66"/>
      <c r="C4" s="66"/>
      <c r="D4" s="99"/>
      <c r="E4" s="99"/>
      <c r="F4" s="99"/>
      <c r="G4" s="66"/>
      <c r="H4" s="99"/>
      <c r="I4" s="99"/>
      <c r="J4" s="99"/>
    </row>
    <row r="5" spans="1:10" ht="15" customHeight="1">
      <c r="A5" s="66"/>
      <c r="B5" s="66"/>
      <c r="C5" s="66"/>
      <c r="D5" s="99"/>
      <c r="E5" s="99"/>
      <c r="F5" s="99"/>
      <c r="G5" s="66"/>
      <c r="H5" s="99"/>
      <c r="I5" s="99"/>
      <c r="J5" s="99"/>
    </row>
    <row r="6" spans="1:10" ht="15" customHeight="1">
      <c r="A6" s="66"/>
      <c r="B6" s="66"/>
      <c r="C6" s="66"/>
      <c r="D6" s="159" t="s">
        <v>3</v>
      </c>
      <c r="E6" s="159"/>
      <c r="F6" s="159"/>
      <c r="G6" s="7"/>
      <c r="H6" s="159" t="s">
        <v>4</v>
      </c>
      <c r="I6" s="159"/>
      <c r="J6" s="159"/>
    </row>
    <row r="7" spans="1:10" ht="15" customHeight="1">
      <c r="A7" s="66"/>
      <c r="B7" s="66"/>
      <c r="C7" s="66"/>
      <c r="D7" s="156" t="s">
        <v>5</v>
      </c>
      <c r="E7" s="156"/>
      <c r="F7" s="156"/>
      <c r="G7" s="6"/>
      <c r="H7" s="156" t="s">
        <v>5</v>
      </c>
      <c r="I7" s="156"/>
      <c r="J7" s="156"/>
    </row>
    <row r="8" spans="1:10" ht="15" customHeight="1">
      <c r="A8" s="66"/>
      <c r="B8" s="66"/>
      <c r="C8" s="66"/>
      <c r="D8" s="17" t="s">
        <v>8</v>
      </c>
      <c r="E8" s="3"/>
      <c r="F8" s="17" t="s">
        <v>8</v>
      </c>
      <c r="G8" s="3"/>
      <c r="H8" s="17" t="s">
        <v>8</v>
      </c>
      <c r="I8" s="68"/>
      <c r="J8" s="17" t="s">
        <v>8</v>
      </c>
    </row>
    <row r="9" spans="1:10" s="70" customFormat="1" ht="15" customHeight="1">
      <c r="A9" s="69"/>
      <c r="B9" s="34"/>
      <c r="C9" s="12"/>
      <c r="D9" s="17" t="s">
        <v>10</v>
      </c>
      <c r="E9" s="17"/>
      <c r="F9" s="17" t="s">
        <v>11</v>
      </c>
      <c r="G9" s="12"/>
      <c r="H9" s="17" t="s">
        <v>10</v>
      </c>
      <c r="I9" s="17"/>
      <c r="J9" s="17" t="s">
        <v>11</v>
      </c>
    </row>
    <row r="10" spans="1:10" s="18" customFormat="1" ht="15" customHeight="1">
      <c r="A10" s="10"/>
      <c r="B10" s="16"/>
      <c r="C10" s="12"/>
      <c r="D10" s="17" t="s">
        <v>12</v>
      </c>
      <c r="E10" s="17"/>
      <c r="F10" s="17" t="s">
        <v>12</v>
      </c>
      <c r="G10" s="15"/>
      <c r="H10" s="17" t="s">
        <v>12</v>
      </c>
      <c r="I10" s="17"/>
      <c r="J10" s="17" t="s">
        <v>12</v>
      </c>
    </row>
    <row r="11" spans="1:10" s="19" customFormat="1" ht="15" customHeight="1">
      <c r="B11" s="20" t="s">
        <v>133</v>
      </c>
      <c r="C11" s="12"/>
      <c r="D11" s="21" t="s">
        <v>14</v>
      </c>
      <c r="E11" s="22"/>
      <c r="F11" s="21" t="s">
        <v>14</v>
      </c>
      <c r="G11" s="23"/>
      <c r="H11" s="21" t="s">
        <v>14</v>
      </c>
      <c r="I11" s="23"/>
      <c r="J11" s="21" t="s">
        <v>14</v>
      </c>
    </row>
    <row r="12" spans="1:10" ht="3.95" customHeight="1">
      <c r="B12" s="41"/>
      <c r="C12" s="12"/>
      <c r="D12" s="22"/>
      <c r="E12" s="22"/>
      <c r="F12" s="22"/>
      <c r="G12" s="12"/>
      <c r="H12" s="22"/>
      <c r="I12" s="22"/>
      <c r="J12" s="22"/>
    </row>
    <row r="13" spans="1:10" ht="15" customHeight="1">
      <c r="A13" s="71" t="s">
        <v>99</v>
      </c>
      <c r="B13" s="41"/>
      <c r="C13" s="12"/>
      <c r="D13" s="22"/>
      <c r="E13" s="22"/>
      <c r="F13" s="22"/>
      <c r="G13" s="12"/>
      <c r="H13" s="22"/>
      <c r="I13" s="22"/>
      <c r="J13" s="22"/>
    </row>
    <row r="14" spans="1:10" ht="3.95" customHeight="1">
      <c r="B14" s="41"/>
      <c r="C14" s="12"/>
      <c r="D14" s="22"/>
      <c r="E14" s="22"/>
      <c r="F14" s="22"/>
      <c r="G14" s="12"/>
      <c r="H14" s="22"/>
      <c r="I14" s="22"/>
      <c r="J14" s="22"/>
    </row>
    <row r="15" spans="1:10" ht="15" customHeight="1">
      <c r="A15" s="19" t="s">
        <v>100</v>
      </c>
      <c r="D15" s="75">
        <v>2914540</v>
      </c>
      <c r="E15" s="76"/>
      <c r="F15" s="75">
        <v>3511299</v>
      </c>
      <c r="H15" s="75">
        <v>792007</v>
      </c>
      <c r="J15" s="75">
        <v>907255</v>
      </c>
    </row>
    <row r="16" spans="1:10" ht="15" customHeight="1">
      <c r="A16" s="19" t="s">
        <v>101</v>
      </c>
      <c r="B16" s="74">
        <v>20</v>
      </c>
      <c r="D16" s="77">
        <v>446313</v>
      </c>
      <c r="E16" s="76"/>
      <c r="F16" s="77">
        <v>540419</v>
      </c>
      <c r="H16" s="77">
        <v>35010</v>
      </c>
      <c r="J16" s="77">
        <v>41185</v>
      </c>
    </row>
    <row r="17" spans="1:10" ht="3.95" customHeight="1">
      <c r="A17" s="19"/>
    </row>
    <row r="18" spans="1:10" ht="15" customHeight="1">
      <c r="A18" s="25" t="s">
        <v>102</v>
      </c>
      <c r="D18" s="77">
        <f>SUM(D15:D16)</f>
        <v>3360853</v>
      </c>
      <c r="F18" s="77">
        <f>SUM(F15:F16)</f>
        <v>4051718</v>
      </c>
      <c r="H18" s="77">
        <f>SUM(H15:H16)</f>
        <v>827017</v>
      </c>
      <c r="J18" s="77">
        <f>SUM(J15:J16)</f>
        <v>948440</v>
      </c>
    </row>
    <row r="19" spans="1:10" ht="3.95" customHeight="1">
      <c r="A19" s="19"/>
      <c r="B19" s="28"/>
    </row>
    <row r="20" spans="1:10" ht="15" customHeight="1">
      <c r="A20" s="25" t="s">
        <v>103</v>
      </c>
      <c r="B20" s="28"/>
    </row>
    <row r="21" spans="1:10" ht="3.95" customHeight="1">
      <c r="A21" s="25"/>
      <c r="B21" s="28"/>
    </row>
    <row r="22" spans="1:10" ht="15" customHeight="1">
      <c r="A22" s="28" t="s">
        <v>104</v>
      </c>
      <c r="B22" s="28"/>
      <c r="D22" s="75">
        <v>499928</v>
      </c>
      <c r="F22" s="75">
        <v>746958</v>
      </c>
      <c r="H22" s="75">
        <v>683</v>
      </c>
      <c r="J22" s="75">
        <v>1384</v>
      </c>
    </row>
    <row r="23" spans="1:10" ht="15" customHeight="1">
      <c r="A23" s="19" t="s">
        <v>105</v>
      </c>
      <c r="B23" s="28"/>
      <c r="D23" s="75">
        <v>1005557</v>
      </c>
      <c r="F23" s="75">
        <v>1565348</v>
      </c>
      <c r="H23" s="75">
        <v>73240</v>
      </c>
      <c r="J23" s="75">
        <v>117503</v>
      </c>
    </row>
    <row r="24" spans="1:10" ht="15" customHeight="1">
      <c r="A24" s="19" t="s">
        <v>106</v>
      </c>
      <c r="B24" s="28"/>
      <c r="D24" s="77">
        <v>853168</v>
      </c>
      <c r="F24" s="77">
        <v>687878</v>
      </c>
      <c r="H24" s="77">
        <v>61529</v>
      </c>
      <c r="J24" s="77">
        <v>42540</v>
      </c>
    </row>
    <row r="25" spans="1:10" ht="3.95" customHeight="1">
      <c r="A25" s="19"/>
      <c r="B25" s="28"/>
    </row>
    <row r="26" spans="1:10" ht="15" customHeight="1">
      <c r="A26" s="25" t="s">
        <v>107</v>
      </c>
      <c r="B26" s="28"/>
      <c r="D26" s="77">
        <f>SUM(D22:D24)</f>
        <v>2358653</v>
      </c>
      <c r="F26" s="77">
        <f>SUM(F22:F24)</f>
        <v>3000184</v>
      </c>
      <c r="H26" s="77">
        <f>SUM(H22:H24)</f>
        <v>135452</v>
      </c>
      <c r="J26" s="77">
        <f>SUM(J22:J24)</f>
        <v>161427</v>
      </c>
    </row>
    <row r="27" spans="1:10" ht="3.95" customHeight="1">
      <c r="A27" s="25"/>
      <c r="B27" s="28"/>
    </row>
    <row r="28" spans="1:10" ht="15" customHeight="1">
      <c r="A28" s="25" t="s">
        <v>108</v>
      </c>
      <c r="B28" s="28"/>
      <c r="D28" s="75">
        <f>D18-D26</f>
        <v>1002200</v>
      </c>
      <c r="F28" s="75">
        <f>F18-F26</f>
        <v>1051534</v>
      </c>
      <c r="H28" s="75">
        <f>H18-H26</f>
        <v>691565</v>
      </c>
      <c r="J28" s="75">
        <f>J18-J26</f>
        <v>787013</v>
      </c>
    </row>
    <row r="29" spans="1:10" ht="15" customHeight="1">
      <c r="A29" s="19" t="s">
        <v>109</v>
      </c>
      <c r="B29" s="28"/>
      <c r="D29" s="77">
        <v>-536962</v>
      </c>
      <c r="F29" s="77">
        <v>-614704</v>
      </c>
      <c r="H29" s="77">
        <v>-536249</v>
      </c>
      <c r="J29" s="77">
        <v>-613084</v>
      </c>
    </row>
    <row r="30" spans="1:10" ht="3.95" customHeight="1">
      <c r="A30" s="19"/>
      <c r="B30" s="28"/>
    </row>
    <row r="31" spans="1:10" ht="15" customHeight="1">
      <c r="A31" s="25" t="s">
        <v>110</v>
      </c>
      <c r="B31" s="28"/>
      <c r="D31" s="75">
        <f>SUM(D28:D29)</f>
        <v>465238</v>
      </c>
      <c r="F31" s="75">
        <f>SUM(F28:F29)</f>
        <v>436830</v>
      </c>
      <c r="H31" s="75">
        <f>SUM(H28:H29)</f>
        <v>155316</v>
      </c>
      <c r="J31" s="75">
        <f>SUM(J28:J29)</f>
        <v>173929</v>
      </c>
    </row>
    <row r="32" spans="1:10" ht="15" customHeight="1">
      <c r="A32" s="19" t="s">
        <v>111</v>
      </c>
      <c r="B32" s="28"/>
      <c r="D32" s="77">
        <v>-99871</v>
      </c>
      <c r="F32" s="77">
        <v>-123141</v>
      </c>
      <c r="H32" s="77">
        <v>-31156</v>
      </c>
      <c r="J32" s="77">
        <v>-35319</v>
      </c>
    </row>
    <row r="33" spans="1:10" ht="3.95" customHeight="1">
      <c r="A33" s="19"/>
      <c r="B33" s="28"/>
    </row>
    <row r="34" spans="1:10" ht="15" customHeight="1" thickBot="1">
      <c r="A34" s="25" t="s">
        <v>112</v>
      </c>
      <c r="B34" s="28"/>
      <c r="D34" s="78">
        <f>SUM(D31:D32)</f>
        <v>365367</v>
      </c>
      <c r="F34" s="78">
        <f>SUM(F31:F32)</f>
        <v>313689</v>
      </c>
      <c r="H34" s="78">
        <f>SUM(H31:H32)</f>
        <v>124160</v>
      </c>
      <c r="J34" s="78">
        <f>SUM(J31:J32)</f>
        <v>138610</v>
      </c>
    </row>
    <row r="35" spans="1:10" ht="6" customHeight="1" thickTop="1">
      <c r="A35" s="19"/>
      <c r="B35" s="28"/>
    </row>
    <row r="36" spans="1:10" ht="15" customHeight="1">
      <c r="A36" s="25" t="s">
        <v>113</v>
      </c>
      <c r="B36" s="28"/>
    </row>
    <row r="37" spans="1:10" ht="15" customHeight="1">
      <c r="A37" s="79" t="s">
        <v>134</v>
      </c>
      <c r="B37" s="28"/>
    </row>
    <row r="38" spans="1:10" ht="15" customHeight="1">
      <c r="A38" s="19" t="s">
        <v>135</v>
      </c>
      <c r="B38" s="28"/>
      <c r="D38" s="75">
        <v>0</v>
      </c>
      <c r="F38" s="75">
        <v>877</v>
      </c>
      <c r="H38" s="75">
        <v>0</v>
      </c>
      <c r="J38" s="75">
        <v>1047</v>
      </c>
    </row>
    <row r="39" spans="1:10" ht="15" customHeight="1">
      <c r="A39" s="19" t="s">
        <v>136</v>
      </c>
      <c r="B39" s="28"/>
    </row>
    <row r="40" spans="1:10" ht="15" customHeight="1">
      <c r="A40" s="19" t="s">
        <v>120</v>
      </c>
      <c r="B40" s="28"/>
      <c r="D40" s="77">
        <v>0</v>
      </c>
      <c r="F40" s="77">
        <v>-175</v>
      </c>
      <c r="H40" s="77">
        <v>0</v>
      </c>
      <c r="J40" s="77">
        <v>-209</v>
      </c>
    </row>
    <row r="41" spans="1:10" ht="3.95" customHeight="1">
      <c r="A41" s="19"/>
      <c r="B41" s="28"/>
    </row>
    <row r="42" spans="1:10" ht="15" customHeight="1">
      <c r="A42" s="19" t="s">
        <v>137</v>
      </c>
      <c r="B42" s="28"/>
    </row>
    <row r="43" spans="1:10" ht="15" customHeight="1">
      <c r="A43" s="19" t="s">
        <v>122</v>
      </c>
      <c r="B43" s="28"/>
      <c r="D43" s="77">
        <f>SUM(D37:D40)</f>
        <v>0</v>
      </c>
      <c r="F43" s="77">
        <f>SUM(F37:F40)</f>
        <v>702</v>
      </c>
      <c r="H43" s="77">
        <f>SUM(H37:H40)</f>
        <v>0</v>
      </c>
      <c r="J43" s="77">
        <f>SUM(J37:J40)</f>
        <v>838</v>
      </c>
    </row>
    <row r="44" spans="1:10" ht="3.95" customHeight="1">
      <c r="A44" s="19"/>
      <c r="B44" s="28"/>
    </row>
    <row r="45" spans="1:10" ht="15" customHeight="1">
      <c r="A45" s="79" t="s">
        <v>114</v>
      </c>
      <c r="B45" s="28"/>
    </row>
    <row r="46" spans="1:10" ht="15" customHeight="1">
      <c r="A46" s="19" t="s">
        <v>115</v>
      </c>
      <c r="B46" s="28"/>
    </row>
    <row r="47" spans="1:10" ht="15" customHeight="1">
      <c r="A47" s="19" t="s">
        <v>116</v>
      </c>
      <c r="B47" s="28"/>
      <c r="D47" s="75">
        <v>-2726</v>
      </c>
      <c r="F47" s="75">
        <v>0</v>
      </c>
      <c r="H47" s="75">
        <v>-2726</v>
      </c>
      <c r="J47" s="75">
        <v>0</v>
      </c>
    </row>
    <row r="48" spans="1:10" ht="15" customHeight="1">
      <c r="A48" s="19" t="s">
        <v>117</v>
      </c>
      <c r="B48" s="28"/>
      <c r="D48" s="75">
        <v>444</v>
      </c>
      <c r="F48" s="75">
        <v>0</v>
      </c>
      <c r="H48" s="75">
        <v>0</v>
      </c>
      <c r="J48" s="75">
        <v>0</v>
      </c>
    </row>
    <row r="49" spans="1:10" ht="15" customHeight="1">
      <c r="A49" s="19" t="s">
        <v>118</v>
      </c>
      <c r="B49" s="28"/>
      <c r="D49" s="75">
        <v>-9074</v>
      </c>
      <c r="F49" s="75">
        <v>9148</v>
      </c>
      <c r="H49" s="75">
        <v>0</v>
      </c>
      <c r="J49" s="75">
        <v>0</v>
      </c>
    </row>
    <row r="50" spans="1:10" ht="15" customHeight="1">
      <c r="A50" s="83" t="s">
        <v>119</v>
      </c>
      <c r="B50" s="28"/>
      <c r="D50" s="80"/>
      <c r="E50" s="81"/>
      <c r="F50" s="80"/>
      <c r="G50" s="81"/>
      <c r="H50" s="80"/>
      <c r="I50" s="82"/>
      <c r="J50" s="80"/>
    </row>
    <row r="51" spans="1:10" ht="15" customHeight="1">
      <c r="A51" s="83" t="s">
        <v>120</v>
      </c>
      <c r="B51" s="28"/>
      <c r="D51" s="84">
        <v>456</v>
      </c>
      <c r="E51" s="81"/>
      <c r="F51" s="84">
        <v>0</v>
      </c>
      <c r="G51" s="81"/>
      <c r="H51" s="84">
        <v>545</v>
      </c>
      <c r="I51" s="82"/>
      <c r="J51" s="84">
        <v>0</v>
      </c>
    </row>
    <row r="52" spans="1:10" ht="3.95" customHeight="1">
      <c r="A52" s="83"/>
      <c r="B52" s="28"/>
      <c r="D52" s="80"/>
      <c r="E52" s="81"/>
      <c r="F52" s="80"/>
      <c r="G52" s="81"/>
      <c r="H52" s="80"/>
      <c r="I52" s="82"/>
      <c r="J52" s="80"/>
    </row>
    <row r="53" spans="1:10" ht="15" customHeight="1">
      <c r="A53" s="19" t="s">
        <v>121</v>
      </c>
      <c r="B53" s="28"/>
    </row>
    <row r="54" spans="1:10" ht="15" customHeight="1">
      <c r="A54" s="19" t="s">
        <v>122</v>
      </c>
      <c r="B54" s="28"/>
      <c r="D54" s="84">
        <f>SUM(D47:D51)</f>
        <v>-10900</v>
      </c>
      <c r="F54" s="84">
        <f>SUM(F47:F51)</f>
        <v>9148</v>
      </c>
      <c r="H54" s="84">
        <f>SUM(H47:H51)</f>
        <v>-2181</v>
      </c>
      <c r="J54" s="84">
        <f>SUM(J47:J51)</f>
        <v>0</v>
      </c>
    </row>
    <row r="55" spans="1:10" ht="3.95" customHeight="1">
      <c r="A55" s="19"/>
      <c r="B55" s="28"/>
    </row>
    <row r="56" spans="1:10" ht="15" customHeight="1" thickBot="1">
      <c r="A56" s="25" t="s">
        <v>123</v>
      </c>
      <c r="B56" s="28"/>
      <c r="D56" s="78">
        <f>D34+D43+D54</f>
        <v>354467</v>
      </c>
      <c r="F56" s="78">
        <f>F34+F43+F54</f>
        <v>323539</v>
      </c>
      <c r="H56" s="78">
        <f>H34+H43+H54</f>
        <v>121979</v>
      </c>
      <c r="J56" s="78">
        <f>J34+J43+J54</f>
        <v>139448</v>
      </c>
    </row>
    <row r="57" spans="1:10" ht="6" customHeight="1" thickTop="1">
      <c r="B57" s="41"/>
      <c r="C57" s="12"/>
      <c r="D57" s="22"/>
      <c r="E57" s="22"/>
      <c r="F57" s="22"/>
      <c r="G57" s="12"/>
      <c r="H57" s="22"/>
      <c r="I57" s="22"/>
      <c r="J57" s="22"/>
    </row>
    <row r="58" spans="1:10" s="89" customFormat="1" ht="15" customHeight="1">
      <c r="A58" s="87" t="s">
        <v>124</v>
      </c>
      <c r="B58" s="88"/>
      <c r="D58" s="85"/>
      <c r="E58" s="85"/>
      <c r="F58" s="85"/>
      <c r="G58" s="85"/>
      <c r="H58" s="86"/>
      <c r="I58" s="85"/>
      <c r="J58" s="86"/>
    </row>
    <row r="59" spans="1:10" s="89" customFormat="1" ht="15" customHeight="1">
      <c r="A59" s="90" t="s">
        <v>125</v>
      </c>
      <c r="B59" s="88"/>
      <c r="D59" s="100">
        <v>367733</v>
      </c>
      <c r="E59" s="85"/>
      <c r="F59" s="100">
        <v>295425</v>
      </c>
      <c r="G59" s="85"/>
      <c r="H59" s="100">
        <v>124160</v>
      </c>
      <c r="I59" s="85"/>
      <c r="J59" s="100">
        <v>138610</v>
      </c>
    </row>
    <row r="60" spans="1:10" s="89" customFormat="1" ht="15" customHeight="1">
      <c r="A60" s="90" t="s">
        <v>93</v>
      </c>
      <c r="B60" s="88"/>
      <c r="D60" s="101">
        <v>-2366</v>
      </c>
      <c r="E60" s="81"/>
      <c r="F60" s="101">
        <v>18264</v>
      </c>
      <c r="G60" s="81"/>
      <c r="H60" s="101">
        <v>0</v>
      </c>
      <c r="I60" s="82"/>
      <c r="J60" s="101">
        <v>0</v>
      </c>
    </row>
    <row r="61" spans="1:10" s="89" customFormat="1" ht="3.95" customHeight="1">
      <c r="A61" s="102"/>
      <c r="B61" s="88"/>
      <c r="D61" s="30"/>
      <c r="E61" s="30"/>
      <c r="F61" s="30"/>
      <c r="G61" s="30"/>
      <c r="H61" s="30"/>
      <c r="I61" s="82"/>
      <c r="J61" s="30"/>
    </row>
    <row r="62" spans="1:10" s="89" customFormat="1" ht="15" customHeight="1" thickBot="1">
      <c r="B62" s="88"/>
      <c r="D62" s="91">
        <f>SUM(D59:D60)</f>
        <v>365367</v>
      </c>
      <c r="E62" s="85"/>
      <c r="F62" s="91">
        <f>SUM(F59:F60)</f>
        <v>313689</v>
      </c>
      <c r="G62" s="85"/>
      <c r="H62" s="91">
        <v>124160</v>
      </c>
      <c r="I62" s="85"/>
      <c r="J62" s="91">
        <f>SUM(J59:J60)</f>
        <v>138610</v>
      </c>
    </row>
    <row r="63" spans="1:10" s="89" customFormat="1" ht="6" customHeight="1" thickTop="1">
      <c r="A63" s="92"/>
      <c r="B63" s="39"/>
      <c r="C63" s="39"/>
      <c r="D63" s="30"/>
      <c r="E63" s="81"/>
      <c r="F63" s="30"/>
      <c r="G63" s="81"/>
      <c r="H63" s="30"/>
      <c r="I63" s="81"/>
      <c r="J63" s="30"/>
    </row>
    <row r="64" spans="1:10" s="36" customFormat="1" ht="15" customHeight="1">
      <c r="A64" s="87" t="s">
        <v>126</v>
      </c>
      <c r="B64" s="88"/>
      <c r="C64" s="89"/>
      <c r="D64" s="85"/>
      <c r="E64" s="85"/>
      <c r="F64" s="85"/>
      <c r="G64" s="85"/>
      <c r="H64" s="85"/>
      <c r="I64" s="85"/>
      <c r="J64" s="85"/>
    </row>
    <row r="65" spans="1:10" s="89" customFormat="1" ht="3.95" customHeight="1">
      <c r="A65" s="87"/>
      <c r="B65" s="88"/>
      <c r="D65" s="85"/>
      <c r="E65" s="85"/>
      <c r="F65" s="85"/>
      <c r="G65" s="85"/>
      <c r="H65" s="85"/>
      <c r="I65" s="85"/>
      <c r="J65" s="85"/>
    </row>
    <row r="66" spans="1:10" s="89" customFormat="1" ht="15" customHeight="1">
      <c r="A66" s="90" t="s">
        <v>127</v>
      </c>
      <c r="B66" s="88"/>
      <c r="D66" s="80">
        <v>359012</v>
      </c>
      <c r="E66" s="85"/>
      <c r="F66" s="80">
        <v>303006</v>
      </c>
      <c r="G66" s="85"/>
      <c r="H66" s="80">
        <v>121979</v>
      </c>
      <c r="I66" s="85"/>
      <c r="J66" s="80">
        <v>139448</v>
      </c>
    </row>
    <row r="67" spans="1:10" s="89" customFormat="1" ht="15" customHeight="1">
      <c r="A67" s="90" t="s">
        <v>93</v>
      </c>
      <c r="B67" s="88"/>
      <c r="D67" s="84">
        <v>-4545</v>
      </c>
      <c r="E67" s="81"/>
      <c r="F67" s="84">
        <v>20533</v>
      </c>
      <c r="G67" s="81"/>
      <c r="H67" s="84">
        <v>0</v>
      </c>
      <c r="I67" s="82"/>
      <c r="J67" s="84">
        <v>0</v>
      </c>
    </row>
    <row r="68" spans="1:10" s="89" customFormat="1" ht="3.95" customHeight="1">
      <c r="A68" s="102"/>
      <c r="B68" s="88"/>
      <c r="D68" s="30"/>
      <c r="E68" s="30"/>
      <c r="F68" s="30"/>
      <c r="G68" s="30"/>
      <c r="H68" s="30"/>
      <c r="I68" s="82"/>
      <c r="J68" s="30"/>
    </row>
    <row r="69" spans="1:10" s="89" customFormat="1" ht="15" customHeight="1" thickBot="1">
      <c r="B69" s="88"/>
      <c r="D69" s="91">
        <f>SUM(D66:D67)</f>
        <v>354467</v>
      </c>
      <c r="E69" s="85"/>
      <c r="F69" s="91">
        <f>SUM(F66:F67)</f>
        <v>323539</v>
      </c>
      <c r="G69" s="85"/>
      <c r="H69" s="91">
        <f>SUM(H66:H67)</f>
        <v>121979</v>
      </c>
      <c r="I69" s="85"/>
      <c r="J69" s="91">
        <f>SUM(J66:J67)</f>
        <v>139448</v>
      </c>
    </row>
    <row r="70" spans="1:10" s="89" customFormat="1" ht="6" customHeight="1" thickTop="1">
      <c r="B70" s="88"/>
      <c r="D70" s="80"/>
      <c r="E70" s="85"/>
      <c r="F70" s="80"/>
      <c r="G70" s="85"/>
      <c r="H70" s="80"/>
      <c r="I70" s="85"/>
      <c r="J70" s="80"/>
    </row>
    <row r="71" spans="1:10" s="89" customFormat="1" ht="6" customHeight="1">
      <c r="B71" s="88"/>
      <c r="D71" s="80"/>
      <c r="E71" s="85"/>
      <c r="F71" s="80"/>
      <c r="G71" s="85"/>
      <c r="H71" s="80"/>
      <c r="I71" s="85"/>
      <c r="J71" s="80"/>
    </row>
    <row r="72" spans="1:10" s="89" customFormat="1" ht="15" customHeight="1">
      <c r="A72" s="34" t="s">
        <v>128</v>
      </c>
      <c r="B72" s="88"/>
      <c r="D72" s="93"/>
      <c r="E72" s="93"/>
      <c r="F72" s="93"/>
      <c r="G72" s="93"/>
      <c r="H72" s="93"/>
      <c r="I72" s="93"/>
      <c r="J72" s="93"/>
    </row>
    <row r="73" spans="1:10" s="89" customFormat="1" ht="3.95" customHeight="1">
      <c r="A73" s="102"/>
      <c r="B73" s="88"/>
      <c r="D73" s="93"/>
      <c r="E73" s="93"/>
      <c r="F73" s="93"/>
      <c r="G73" s="93"/>
      <c r="H73" s="93"/>
      <c r="I73" s="93"/>
      <c r="J73" s="93"/>
    </row>
    <row r="74" spans="1:10" s="89" customFormat="1" ht="15" customHeight="1" thickBot="1">
      <c r="A74" s="94" t="s">
        <v>129</v>
      </c>
      <c r="B74" s="88"/>
      <c r="C74" s="95"/>
      <c r="D74" s="96">
        <v>0.05</v>
      </c>
      <c r="E74" s="97"/>
      <c r="F74" s="96">
        <v>0.04</v>
      </c>
      <c r="G74" s="97"/>
      <c r="H74" s="96">
        <v>0.02</v>
      </c>
      <c r="I74" s="97"/>
      <c r="J74" s="96">
        <v>0.02</v>
      </c>
    </row>
    <row r="75" spans="1:10" s="89" customFormat="1" ht="17.25" customHeight="1" thickTop="1">
      <c r="A75" s="76"/>
      <c r="B75" s="76"/>
      <c r="C75" s="76"/>
      <c r="D75" s="76"/>
      <c r="E75" s="76"/>
      <c r="F75" s="76"/>
      <c r="G75" s="76"/>
      <c r="H75" s="76"/>
      <c r="I75" s="76"/>
      <c r="J75" s="76"/>
    </row>
    <row r="76" spans="1:10" s="89" customFormat="1" ht="21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</row>
    <row r="77" spans="1:10" s="89" customFormat="1" ht="15" customHeight="1">
      <c r="A77" s="160" t="s">
        <v>130</v>
      </c>
      <c r="B77" s="160"/>
      <c r="C77" s="160"/>
      <c r="D77" s="160"/>
      <c r="E77" s="160"/>
      <c r="F77" s="160"/>
      <c r="G77" s="160"/>
      <c r="H77" s="160"/>
      <c r="I77" s="160"/>
      <c r="J77" s="160"/>
    </row>
    <row r="78" spans="1:10" s="89" customFormat="1" ht="14.2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</row>
    <row r="79" spans="1:10" ht="22.35" customHeight="1">
      <c r="A79" s="161" t="s">
        <v>52</v>
      </c>
      <c r="B79" s="161"/>
      <c r="C79" s="161"/>
      <c r="D79" s="161"/>
      <c r="E79" s="161"/>
      <c r="F79" s="161"/>
      <c r="G79" s="161"/>
      <c r="H79" s="161"/>
      <c r="I79" s="161"/>
      <c r="J79" s="161"/>
    </row>
  </sheetData>
  <mergeCells count="9">
    <mergeCell ref="A77:J77"/>
    <mergeCell ref="A79:J79"/>
    <mergeCell ref="A1:J1"/>
    <mergeCell ref="A2:J2"/>
    <mergeCell ref="A3:J3"/>
    <mergeCell ref="D6:F6"/>
    <mergeCell ref="H6:J6"/>
    <mergeCell ref="D7:F7"/>
    <mergeCell ref="H7:J7"/>
  </mergeCells>
  <pageMargins left="1.1000000000000001" right="0.5" top="0.5" bottom="0.6" header="0.49" footer="0.4"/>
  <pageSetup paperSize="9" scale="80" firstPageNumber="5" fitToWidth="0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4676-AD2A-48AF-9970-F37EE35B3567}">
  <sheetPr>
    <pageSetUpPr fitToPage="1"/>
  </sheetPr>
  <dimension ref="A1:AB46"/>
  <sheetViews>
    <sheetView view="pageBreakPreview" zoomScaleNormal="100" zoomScaleSheetLayoutView="100" workbookViewId="0">
      <selection activeCell="D32" sqref="D32"/>
    </sheetView>
  </sheetViews>
  <sheetFormatPr defaultRowHeight="16.350000000000001" customHeight="1"/>
  <cols>
    <col min="1" max="1" width="32.5703125" style="36" customWidth="1"/>
    <col min="2" max="2" width="4.7109375" style="81" customWidth="1"/>
    <col min="3" max="3" width="0.7109375" style="36" customWidth="1"/>
    <col min="4" max="4" width="10.28515625" style="32" customWidth="1"/>
    <col min="5" max="5" width="0.7109375" style="32" customWidth="1"/>
    <col min="6" max="6" width="8.85546875" style="32" customWidth="1"/>
    <col min="7" max="7" width="0.7109375" style="32" customWidth="1"/>
    <col min="8" max="8" width="10.85546875" style="104" customWidth="1"/>
    <col min="9" max="9" width="0.7109375" style="104" customWidth="1"/>
    <col min="10" max="10" width="11.5703125" style="104" customWidth="1"/>
    <col min="11" max="11" width="0.7109375" style="104" customWidth="1"/>
    <col min="12" max="12" width="14.28515625" style="104" customWidth="1"/>
    <col min="13" max="13" width="0.7109375" style="104" customWidth="1"/>
    <col min="14" max="14" width="16.28515625" style="104" customWidth="1"/>
    <col min="15" max="15" width="0.7109375" style="104" customWidth="1"/>
    <col min="16" max="16" width="17.5703125" style="104" customWidth="1"/>
    <col min="17" max="17" width="0.7109375" style="104" customWidth="1"/>
    <col min="18" max="18" width="16.42578125" style="104" customWidth="1"/>
    <col min="19" max="19" width="0.7109375" style="104" customWidth="1"/>
    <col min="20" max="20" width="10.85546875" style="104" customWidth="1"/>
    <col min="21" max="21" width="0.7109375" style="104" customWidth="1"/>
    <col min="22" max="22" width="11" style="104" customWidth="1"/>
    <col min="23" max="23" width="0.7109375" style="104" customWidth="1"/>
    <col min="24" max="24" width="11.5703125" style="104" bestFit="1" customWidth="1"/>
    <col min="25" max="25" width="0.7109375" style="104" customWidth="1"/>
    <col min="26" max="26" width="12" style="104" customWidth="1"/>
    <col min="27" max="27" width="0.7109375" style="104" customWidth="1"/>
    <col min="28" max="28" width="10.7109375" style="104" customWidth="1"/>
    <col min="29" max="209" width="9.140625" style="36"/>
    <col min="210" max="210" width="27" style="36" customWidth="1"/>
    <col min="211" max="211" width="4.42578125" style="36" customWidth="1"/>
    <col min="212" max="212" width="0.5703125" style="36" customWidth="1"/>
    <col min="213" max="213" width="9.42578125" style="36" customWidth="1"/>
    <col min="214" max="214" width="0.5703125" style="36" customWidth="1"/>
    <col min="215" max="215" width="7.42578125" style="36" customWidth="1"/>
    <col min="216" max="216" width="0.5703125" style="36" customWidth="1"/>
    <col min="217" max="217" width="10" style="36" customWidth="1"/>
    <col min="218" max="218" width="0.5703125" style="36" customWidth="1"/>
    <col min="219" max="219" width="9.5703125" style="36" customWidth="1"/>
    <col min="220" max="220" width="0.5703125" style="36" customWidth="1"/>
    <col min="221" max="221" width="11.42578125" style="36" customWidth="1"/>
    <col min="222" max="222" width="0.5703125" style="36" customWidth="1"/>
    <col min="223" max="223" width="12.5703125" style="36" customWidth="1"/>
    <col min="224" max="224" width="0.5703125" style="36" customWidth="1"/>
    <col min="225" max="225" width="9.140625" style="36"/>
    <col min="226" max="226" width="0.5703125" style="36" customWidth="1"/>
    <col min="227" max="227" width="8.5703125" style="36" customWidth="1"/>
    <col min="228" max="228" width="0.5703125" style="36" customWidth="1"/>
    <col min="229" max="229" width="9.42578125" style="36" customWidth="1"/>
    <col min="230" max="230" width="0.5703125" style="36" customWidth="1"/>
    <col min="231" max="231" width="9.5703125" style="36" customWidth="1"/>
    <col min="232" max="232" width="0.5703125" style="36" customWidth="1"/>
    <col min="233" max="233" width="11.5703125" style="36" customWidth="1"/>
    <col min="234" max="234" width="0.5703125" style="36" customWidth="1"/>
    <col min="235" max="235" width="8.5703125" style="36" customWidth="1"/>
    <col min="236" max="236" width="9.140625" style="36"/>
    <col min="237" max="238" width="12" style="36" bestFit="1" customWidth="1"/>
    <col min="239" max="465" width="9.140625" style="36"/>
    <col min="466" max="466" width="27" style="36" customWidth="1"/>
    <col min="467" max="467" width="4.42578125" style="36" customWidth="1"/>
    <col min="468" max="468" width="0.5703125" style="36" customWidth="1"/>
    <col min="469" max="469" width="9.42578125" style="36" customWidth="1"/>
    <col min="470" max="470" width="0.5703125" style="36" customWidth="1"/>
    <col min="471" max="471" width="7.42578125" style="36" customWidth="1"/>
    <col min="472" max="472" width="0.5703125" style="36" customWidth="1"/>
    <col min="473" max="473" width="10" style="36" customWidth="1"/>
    <col min="474" max="474" width="0.5703125" style="36" customWidth="1"/>
    <col min="475" max="475" width="9.5703125" style="36" customWidth="1"/>
    <col min="476" max="476" width="0.5703125" style="36" customWidth="1"/>
    <col min="477" max="477" width="11.42578125" style="36" customWidth="1"/>
    <col min="478" max="478" width="0.5703125" style="36" customWidth="1"/>
    <col min="479" max="479" width="12.5703125" style="36" customWidth="1"/>
    <col min="480" max="480" width="0.5703125" style="36" customWidth="1"/>
    <col min="481" max="481" width="9.140625" style="36"/>
    <col min="482" max="482" width="0.5703125" style="36" customWidth="1"/>
    <col min="483" max="483" width="8.5703125" style="36" customWidth="1"/>
    <col min="484" max="484" width="0.5703125" style="36" customWidth="1"/>
    <col min="485" max="485" width="9.42578125" style="36" customWidth="1"/>
    <col min="486" max="486" width="0.5703125" style="36" customWidth="1"/>
    <col min="487" max="487" width="9.5703125" style="36" customWidth="1"/>
    <col min="488" max="488" width="0.5703125" style="36" customWidth="1"/>
    <col min="489" max="489" width="11.5703125" style="36" customWidth="1"/>
    <col min="490" max="490" width="0.5703125" style="36" customWidth="1"/>
    <col min="491" max="491" width="8.5703125" style="36" customWidth="1"/>
    <col min="492" max="492" width="9.140625" style="36"/>
    <col min="493" max="494" width="12" style="36" bestFit="1" customWidth="1"/>
    <col min="495" max="721" width="9.140625" style="36"/>
    <col min="722" max="722" width="27" style="36" customWidth="1"/>
    <col min="723" max="723" width="4.42578125" style="36" customWidth="1"/>
    <col min="724" max="724" width="0.5703125" style="36" customWidth="1"/>
    <col min="725" max="725" width="9.42578125" style="36" customWidth="1"/>
    <col min="726" max="726" width="0.5703125" style="36" customWidth="1"/>
    <col min="727" max="727" width="7.42578125" style="36" customWidth="1"/>
    <col min="728" max="728" width="0.5703125" style="36" customWidth="1"/>
    <col min="729" max="729" width="10" style="36" customWidth="1"/>
    <col min="730" max="730" width="0.5703125" style="36" customWidth="1"/>
    <col min="731" max="731" width="9.5703125" style="36" customWidth="1"/>
    <col min="732" max="732" width="0.5703125" style="36" customWidth="1"/>
    <col min="733" max="733" width="11.42578125" style="36" customWidth="1"/>
    <col min="734" max="734" width="0.5703125" style="36" customWidth="1"/>
    <col min="735" max="735" width="12.5703125" style="36" customWidth="1"/>
    <col min="736" max="736" width="0.5703125" style="36" customWidth="1"/>
    <col min="737" max="737" width="9.140625" style="36"/>
    <col min="738" max="738" width="0.5703125" style="36" customWidth="1"/>
    <col min="739" max="739" width="8.5703125" style="36" customWidth="1"/>
    <col min="740" max="740" width="0.5703125" style="36" customWidth="1"/>
    <col min="741" max="741" width="9.42578125" style="36" customWidth="1"/>
    <col min="742" max="742" width="0.5703125" style="36" customWidth="1"/>
    <col min="743" max="743" width="9.5703125" style="36" customWidth="1"/>
    <col min="744" max="744" width="0.5703125" style="36" customWidth="1"/>
    <col min="745" max="745" width="11.5703125" style="36" customWidth="1"/>
    <col min="746" max="746" width="0.5703125" style="36" customWidth="1"/>
    <col min="747" max="747" width="8.5703125" style="36" customWidth="1"/>
    <col min="748" max="748" width="9.140625" style="36"/>
    <col min="749" max="750" width="12" style="36" bestFit="1" customWidth="1"/>
    <col min="751" max="977" width="9.140625" style="36"/>
    <col min="978" max="978" width="27" style="36" customWidth="1"/>
    <col min="979" max="979" width="4.42578125" style="36" customWidth="1"/>
    <col min="980" max="980" width="0.5703125" style="36" customWidth="1"/>
    <col min="981" max="981" width="9.42578125" style="36" customWidth="1"/>
    <col min="982" max="982" width="0.5703125" style="36" customWidth="1"/>
    <col min="983" max="983" width="7.42578125" style="36" customWidth="1"/>
    <col min="984" max="984" width="0.5703125" style="36" customWidth="1"/>
    <col min="985" max="985" width="10" style="36" customWidth="1"/>
    <col min="986" max="986" width="0.5703125" style="36" customWidth="1"/>
    <col min="987" max="987" width="9.5703125" style="36" customWidth="1"/>
    <col min="988" max="988" width="0.5703125" style="36" customWidth="1"/>
    <col min="989" max="989" width="11.42578125" style="36" customWidth="1"/>
    <col min="990" max="990" width="0.5703125" style="36" customWidth="1"/>
    <col min="991" max="991" width="12.5703125" style="36" customWidth="1"/>
    <col min="992" max="992" width="0.5703125" style="36" customWidth="1"/>
    <col min="993" max="993" width="9.140625" style="36"/>
    <col min="994" max="994" width="0.5703125" style="36" customWidth="1"/>
    <col min="995" max="995" width="8.5703125" style="36" customWidth="1"/>
    <col min="996" max="996" width="0.5703125" style="36" customWidth="1"/>
    <col min="997" max="997" width="9.42578125" style="36" customWidth="1"/>
    <col min="998" max="998" width="0.5703125" style="36" customWidth="1"/>
    <col min="999" max="999" width="9.5703125" style="36" customWidth="1"/>
    <col min="1000" max="1000" width="0.5703125" style="36" customWidth="1"/>
    <col min="1001" max="1001" width="11.5703125" style="36" customWidth="1"/>
    <col min="1002" max="1002" width="0.5703125" style="36" customWidth="1"/>
    <col min="1003" max="1003" width="8.5703125" style="36" customWidth="1"/>
    <col min="1004" max="1004" width="9.140625" style="36"/>
    <col min="1005" max="1006" width="12" style="36" bestFit="1" customWidth="1"/>
    <col min="1007" max="1233" width="9.140625" style="36"/>
    <col min="1234" max="1234" width="27" style="36" customWidth="1"/>
    <col min="1235" max="1235" width="4.42578125" style="36" customWidth="1"/>
    <col min="1236" max="1236" width="0.5703125" style="36" customWidth="1"/>
    <col min="1237" max="1237" width="9.42578125" style="36" customWidth="1"/>
    <col min="1238" max="1238" width="0.5703125" style="36" customWidth="1"/>
    <col min="1239" max="1239" width="7.42578125" style="36" customWidth="1"/>
    <col min="1240" max="1240" width="0.5703125" style="36" customWidth="1"/>
    <col min="1241" max="1241" width="10" style="36" customWidth="1"/>
    <col min="1242" max="1242" width="0.5703125" style="36" customWidth="1"/>
    <col min="1243" max="1243" width="9.5703125" style="36" customWidth="1"/>
    <col min="1244" max="1244" width="0.5703125" style="36" customWidth="1"/>
    <col min="1245" max="1245" width="11.42578125" style="36" customWidth="1"/>
    <col min="1246" max="1246" width="0.5703125" style="36" customWidth="1"/>
    <col min="1247" max="1247" width="12.5703125" style="36" customWidth="1"/>
    <col min="1248" max="1248" width="0.5703125" style="36" customWidth="1"/>
    <col min="1249" max="1249" width="9.140625" style="36"/>
    <col min="1250" max="1250" width="0.5703125" style="36" customWidth="1"/>
    <col min="1251" max="1251" width="8.5703125" style="36" customWidth="1"/>
    <col min="1252" max="1252" width="0.5703125" style="36" customWidth="1"/>
    <col min="1253" max="1253" width="9.42578125" style="36" customWidth="1"/>
    <col min="1254" max="1254" width="0.5703125" style="36" customWidth="1"/>
    <col min="1255" max="1255" width="9.5703125" style="36" customWidth="1"/>
    <col min="1256" max="1256" width="0.5703125" style="36" customWidth="1"/>
    <col min="1257" max="1257" width="11.5703125" style="36" customWidth="1"/>
    <col min="1258" max="1258" width="0.5703125" style="36" customWidth="1"/>
    <col min="1259" max="1259" width="8.5703125" style="36" customWidth="1"/>
    <col min="1260" max="1260" width="9.140625" style="36"/>
    <col min="1261" max="1262" width="12" style="36" bestFit="1" customWidth="1"/>
    <col min="1263" max="1489" width="9.140625" style="36"/>
    <col min="1490" max="1490" width="27" style="36" customWidth="1"/>
    <col min="1491" max="1491" width="4.42578125" style="36" customWidth="1"/>
    <col min="1492" max="1492" width="0.5703125" style="36" customWidth="1"/>
    <col min="1493" max="1493" width="9.42578125" style="36" customWidth="1"/>
    <col min="1494" max="1494" width="0.5703125" style="36" customWidth="1"/>
    <col min="1495" max="1495" width="7.42578125" style="36" customWidth="1"/>
    <col min="1496" max="1496" width="0.5703125" style="36" customWidth="1"/>
    <col min="1497" max="1497" width="10" style="36" customWidth="1"/>
    <col min="1498" max="1498" width="0.5703125" style="36" customWidth="1"/>
    <col min="1499" max="1499" width="9.5703125" style="36" customWidth="1"/>
    <col min="1500" max="1500" width="0.5703125" style="36" customWidth="1"/>
    <col min="1501" max="1501" width="11.42578125" style="36" customWidth="1"/>
    <col min="1502" max="1502" width="0.5703125" style="36" customWidth="1"/>
    <col min="1503" max="1503" width="12.5703125" style="36" customWidth="1"/>
    <col min="1504" max="1504" width="0.5703125" style="36" customWidth="1"/>
    <col min="1505" max="1505" width="9.140625" style="36"/>
    <col min="1506" max="1506" width="0.5703125" style="36" customWidth="1"/>
    <col min="1507" max="1507" width="8.5703125" style="36" customWidth="1"/>
    <col min="1508" max="1508" width="0.5703125" style="36" customWidth="1"/>
    <col min="1509" max="1509" width="9.42578125" style="36" customWidth="1"/>
    <col min="1510" max="1510" width="0.5703125" style="36" customWidth="1"/>
    <col min="1511" max="1511" width="9.5703125" style="36" customWidth="1"/>
    <col min="1512" max="1512" width="0.5703125" style="36" customWidth="1"/>
    <col min="1513" max="1513" width="11.5703125" style="36" customWidth="1"/>
    <col min="1514" max="1514" width="0.5703125" style="36" customWidth="1"/>
    <col min="1515" max="1515" width="8.5703125" style="36" customWidth="1"/>
    <col min="1516" max="1516" width="9.140625" style="36"/>
    <col min="1517" max="1518" width="12" style="36" bestFit="1" customWidth="1"/>
    <col min="1519" max="1745" width="9.140625" style="36"/>
    <col min="1746" max="1746" width="27" style="36" customWidth="1"/>
    <col min="1747" max="1747" width="4.42578125" style="36" customWidth="1"/>
    <col min="1748" max="1748" width="0.5703125" style="36" customWidth="1"/>
    <col min="1749" max="1749" width="9.42578125" style="36" customWidth="1"/>
    <col min="1750" max="1750" width="0.5703125" style="36" customWidth="1"/>
    <col min="1751" max="1751" width="7.42578125" style="36" customWidth="1"/>
    <col min="1752" max="1752" width="0.5703125" style="36" customWidth="1"/>
    <col min="1753" max="1753" width="10" style="36" customWidth="1"/>
    <col min="1754" max="1754" width="0.5703125" style="36" customWidth="1"/>
    <col min="1755" max="1755" width="9.5703125" style="36" customWidth="1"/>
    <col min="1756" max="1756" width="0.5703125" style="36" customWidth="1"/>
    <col min="1757" max="1757" width="11.42578125" style="36" customWidth="1"/>
    <col min="1758" max="1758" width="0.5703125" style="36" customWidth="1"/>
    <col min="1759" max="1759" width="12.5703125" style="36" customWidth="1"/>
    <col min="1760" max="1760" width="0.5703125" style="36" customWidth="1"/>
    <col min="1761" max="1761" width="9.140625" style="36"/>
    <col min="1762" max="1762" width="0.5703125" style="36" customWidth="1"/>
    <col min="1763" max="1763" width="8.5703125" style="36" customWidth="1"/>
    <col min="1764" max="1764" width="0.5703125" style="36" customWidth="1"/>
    <col min="1765" max="1765" width="9.42578125" style="36" customWidth="1"/>
    <col min="1766" max="1766" width="0.5703125" style="36" customWidth="1"/>
    <col min="1767" max="1767" width="9.5703125" style="36" customWidth="1"/>
    <col min="1768" max="1768" width="0.5703125" style="36" customWidth="1"/>
    <col min="1769" max="1769" width="11.5703125" style="36" customWidth="1"/>
    <col min="1770" max="1770" width="0.5703125" style="36" customWidth="1"/>
    <col min="1771" max="1771" width="8.5703125" style="36" customWidth="1"/>
    <col min="1772" max="1772" width="9.140625" style="36"/>
    <col min="1773" max="1774" width="12" style="36" bestFit="1" customWidth="1"/>
    <col min="1775" max="2001" width="9.140625" style="36"/>
    <col min="2002" max="2002" width="27" style="36" customWidth="1"/>
    <col min="2003" max="2003" width="4.42578125" style="36" customWidth="1"/>
    <col min="2004" max="2004" width="0.5703125" style="36" customWidth="1"/>
    <col min="2005" max="2005" width="9.42578125" style="36" customWidth="1"/>
    <col min="2006" max="2006" width="0.5703125" style="36" customWidth="1"/>
    <col min="2007" max="2007" width="7.42578125" style="36" customWidth="1"/>
    <col min="2008" max="2008" width="0.5703125" style="36" customWidth="1"/>
    <col min="2009" max="2009" width="10" style="36" customWidth="1"/>
    <col min="2010" max="2010" width="0.5703125" style="36" customWidth="1"/>
    <col min="2011" max="2011" width="9.5703125" style="36" customWidth="1"/>
    <col min="2012" max="2012" width="0.5703125" style="36" customWidth="1"/>
    <col min="2013" max="2013" width="11.42578125" style="36" customWidth="1"/>
    <col min="2014" max="2014" width="0.5703125" style="36" customWidth="1"/>
    <col min="2015" max="2015" width="12.5703125" style="36" customWidth="1"/>
    <col min="2016" max="2016" width="0.5703125" style="36" customWidth="1"/>
    <col min="2017" max="2017" width="9.140625" style="36"/>
    <col min="2018" max="2018" width="0.5703125" style="36" customWidth="1"/>
    <col min="2019" max="2019" width="8.5703125" style="36" customWidth="1"/>
    <col min="2020" max="2020" width="0.5703125" style="36" customWidth="1"/>
    <col min="2021" max="2021" width="9.42578125" style="36" customWidth="1"/>
    <col min="2022" max="2022" width="0.5703125" style="36" customWidth="1"/>
    <col min="2023" max="2023" width="9.5703125" style="36" customWidth="1"/>
    <col min="2024" max="2024" width="0.5703125" style="36" customWidth="1"/>
    <col min="2025" max="2025" width="11.5703125" style="36" customWidth="1"/>
    <col min="2026" max="2026" width="0.5703125" style="36" customWidth="1"/>
    <col min="2027" max="2027" width="8.5703125" style="36" customWidth="1"/>
    <col min="2028" max="2028" width="9.140625" style="36"/>
    <col min="2029" max="2030" width="12" style="36" bestFit="1" customWidth="1"/>
    <col min="2031" max="2257" width="9.140625" style="36"/>
    <col min="2258" max="2258" width="27" style="36" customWidth="1"/>
    <col min="2259" max="2259" width="4.42578125" style="36" customWidth="1"/>
    <col min="2260" max="2260" width="0.5703125" style="36" customWidth="1"/>
    <col min="2261" max="2261" width="9.42578125" style="36" customWidth="1"/>
    <col min="2262" max="2262" width="0.5703125" style="36" customWidth="1"/>
    <col min="2263" max="2263" width="7.42578125" style="36" customWidth="1"/>
    <col min="2264" max="2264" width="0.5703125" style="36" customWidth="1"/>
    <col min="2265" max="2265" width="10" style="36" customWidth="1"/>
    <col min="2266" max="2266" width="0.5703125" style="36" customWidth="1"/>
    <col min="2267" max="2267" width="9.5703125" style="36" customWidth="1"/>
    <col min="2268" max="2268" width="0.5703125" style="36" customWidth="1"/>
    <col min="2269" max="2269" width="11.42578125" style="36" customWidth="1"/>
    <col min="2270" max="2270" width="0.5703125" style="36" customWidth="1"/>
    <col min="2271" max="2271" width="12.5703125" style="36" customWidth="1"/>
    <col min="2272" max="2272" width="0.5703125" style="36" customWidth="1"/>
    <col min="2273" max="2273" width="9.140625" style="36"/>
    <col min="2274" max="2274" width="0.5703125" style="36" customWidth="1"/>
    <col min="2275" max="2275" width="8.5703125" style="36" customWidth="1"/>
    <col min="2276" max="2276" width="0.5703125" style="36" customWidth="1"/>
    <col min="2277" max="2277" width="9.42578125" style="36" customWidth="1"/>
    <col min="2278" max="2278" width="0.5703125" style="36" customWidth="1"/>
    <col min="2279" max="2279" width="9.5703125" style="36" customWidth="1"/>
    <col min="2280" max="2280" width="0.5703125" style="36" customWidth="1"/>
    <col min="2281" max="2281" width="11.5703125" style="36" customWidth="1"/>
    <col min="2282" max="2282" width="0.5703125" style="36" customWidth="1"/>
    <col min="2283" max="2283" width="8.5703125" style="36" customWidth="1"/>
    <col min="2284" max="2284" width="9.140625" style="36"/>
    <col min="2285" max="2286" width="12" style="36" bestFit="1" customWidth="1"/>
    <col min="2287" max="2513" width="9.140625" style="36"/>
    <col min="2514" max="2514" width="27" style="36" customWidth="1"/>
    <col min="2515" max="2515" width="4.42578125" style="36" customWidth="1"/>
    <col min="2516" max="2516" width="0.5703125" style="36" customWidth="1"/>
    <col min="2517" max="2517" width="9.42578125" style="36" customWidth="1"/>
    <col min="2518" max="2518" width="0.5703125" style="36" customWidth="1"/>
    <col min="2519" max="2519" width="7.42578125" style="36" customWidth="1"/>
    <col min="2520" max="2520" width="0.5703125" style="36" customWidth="1"/>
    <col min="2521" max="2521" width="10" style="36" customWidth="1"/>
    <col min="2522" max="2522" width="0.5703125" style="36" customWidth="1"/>
    <col min="2523" max="2523" width="9.5703125" style="36" customWidth="1"/>
    <col min="2524" max="2524" width="0.5703125" style="36" customWidth="1"/>
    <col min="2525" max="2525" width="11.42578125" style="36" customWidth="1"/>
    <col min="2526" max="2526" width="0.5703125" style="36" customWidth="1"/>
    <col min="2527" max="2527" width="12.5703125" style="36" customWidth="1"/>
    <col min="2528" max="2528" width="0.5703125" style="36" customWidth="1"/>
    <col min="2529" max="2529" width="9.140625" style="36"/>
    <col min="2530" max="2530" width="0.5703125" style="36" customWidth="1"/>
    <col min="2531" max="2531" width="8.5703125" style="36" customWidth="1"/>
    <col min="2532" max="2532" width="0.5703125" style="36" customWidth="1"/>
    <col min="2533" max="2533" width="9.42578125" style="36" customWidth="1"/>
    <col min="2534" max="2534" width="0.5703125" style="36" customWidth="1"/>
    <col min="2535" max="2535" width="9.5703125" style="36" customWidth="1"/>
    <col min="2536" max="2536" width="0.5703125" style="36" customWidth="1"/>
    <col min="2537" max="2537" width="11.5703125" style="36" customWidth="1"/>
    <col min="2538" max="2538" width="0.5703125" style="36" customWidth="1"/>
    <col min="2539" max="2539" width="8.5703125" style="36" customWidth="1"/>
    <col min="2540" max="2540" width="9.140625" style="36"/>
    <col min="2541" max="2542" width="12" style="36" bestFit="1" customWidth="1"/>
    <col min="2543" max="2769" width="9.140625" style="36"/>
    <col min="2770" max="2770" width="27" style="36" customWidth="1"/>
    <col min="2771" max="2771" width="4.42578125" style="36" customWidth="1"/>
    <col min="2772" max="2772" width="0.5703125" style="36" customWidth="1"/>
    <col min="2773" max="2773" width="9.42578125" style="36" customWidth="1"/>
    <col min="2774" max="2774" width="0.5703125" style="36" customWidth="1"/>
    <col min="2775" max="2775" width="7.42578125" style="36" customWidth="1"/>
    <col min="2776" max="2776" width="0.5703125" style="36" customWidth="1"/>
    <col min="2777" max="2777" width="10" style="36" customWidth="1"/>
    <col min="2778" max="2778" width="0.5703125" style="36" customWidth="1"/>
    <col min="2779" max="2779" width="9.5703125" style="36" customWidth="1"/>
    <col min="2780" max="2780" width="0.5703125" style="36" customWidth="1"/>
    <col min="2781" max="2781" width="11.42578125" style="36" customWidth="1"/>
    <col min="2782" max="2782" width="0.5703125" style="36" customWidth="1"/>
    <col min="2783" max="2783" width="12.5703125" style="36" customWidth="1"/>
    <col min="2784" max="2784" width="0.5703125" style="36" customWidth="1"/>
    <col min="2785" max="2785" width="9.140625" style="36"/>
    <col min="2786" max="2786" width="0.5703125" style="36" customWidth="1"/>
    <col min="2787" max="2787" width="8.5703125" style="36" customWidth="1"/>
    <col min="2788" max="2788" width="0.5703125" style="36" customWidth="1"/>
    <col min="2789" max="2789" width="9.42578125" style="36" customWidth="1"/>
    <col min="2790" max="2790" width="0.5703125" style="36" customWidth="1"/>
    <col min="2791" max="2791" width="9.5703125" style="36" customWidth="1"/>
    <col min="2792" max="2792" width="0.5703125" style="36" customWidth="1"/>
    <col min="2793" max="2793" width="11.5703125" style="36" customWidth="1"/>
    <col min="2794" max="2794" width="0.5703125" style="36" customWidth="1"/>
    <col min="2795" max="2795" width="8.5703125" style="36" customWidth="1"/>
    <col min="2796" max="2796" width="9.140625" style="36"/>
    <col min="2797" max="2798" width="12" style="36" bestFit="1" customWidth="1"/>
    <col min="2799" max="3025" width="9.140625" style="36"/>
    <col min="3026" max="3026" width="27" style="36" customWidth="1"/>
    <col min="3027" max="3027" width="4.42578125" style="36" customWidth="1"/>
    <col min="3028" max="3028" width="0.5703125" style="36" customWidth="1"/>
    <col min="3029" max="3029" width="9.42578125" style="36" customWidth="1"/>
    <col min="3030" max="3030" width="0.5703125" style="36" customWidth="1"/>
    <col min="3031" max="3031" width="7.42578125" style="36" customWidth="1"/>
    <col min="3032" max="3032" width="0.5703125" style="36" customWidth="1"/>
    <col min="3033" max="3033" width="10" style="36" customWidth="1"/>
    <col min="3034" max="3034" width="0.5703125" style="36" customWidth="1"/>
    <col min="3035" max="3035" width="9.5703125" style="36" customWidth="1"/>
    <col min="3036" max="3036" width="0.5703125" style="36" customWidth="1"/>
    <col min="3037" max="3037" width="11.42578125" style="36" customWidth="1"/>
    <col min="3038" max="3038" width="0.5703125" style="36" customWidth="1"/>
    <col min="3039" max="3039" width="12.5703125" style="36" customWidth="1"/>
    <col min="3040" max="3040" width="0.5703125" style="36" customWidth="1"/>
    <col min="3041" max="3041" width="9.140625" style="36"/>
    <col min="3042" max="3042" width="0.5703125" style="36" customWidth="1"/>
    <col min="3043" max="3043" width="8.5703125" style="36" customWidth="1"/>
    <col min="3044" max="3044" width="0.5703125" style="36" customWidth="1"/>
    <col min="3045" max="3045" width="9.42578125" style="36" customWidth="1"/>
    <col min="3046" max="3046" width="0.5703125" style="36" customWidth="1"/>
    <col min="3047" max="3047" width="9.5703125" style="36" customWidth="1"/>
    <col min="3048" max="3048" width="0.5703125" style="36" customWidth="1"/>
    <col min="3049" max="3049" width="11.5703125" style="36" customWidth="1"/>
    <col min="3050" max="3050" width="0.5703125" style="36" customWidth="1"/>
    <col min="3051" max="3051" width="8.5703125" style="36" customWidth="1"/>
    <col min="3052" max="3052" width="9.140625" style="36"/>
    <col min="3053" max="3054" width="12" style="36" bestFit="1" customWidth="1"/>
    <col min="3055" max="3281" width="9.140625" style="36"/>
    <col min="3282" max="3282" width="27" style="36" customWidth="1"/>
    <col min="3283" max="3283" width="4.42578125" style="36" customWidth="1"/>
    <col min="3284" max="3284" width="0.5703125" style="36" customWidth="1"/>
    <col min="3285" max="3285" width="9.42578125" style="36" customWidth="1"/>
    <col min="3286" max="3286" width="0.5703125" style="36" customWidth="1"/>
    <col min="3287" max="3287" width="7.42578125" style="36" customWidth="1"/>
    <col min="3288" max="3288" width="0.5703125" style="36" customWidth="1"/>
    <col min="3289" max="3289" width="10" style="36" customWidth="1"/>
    <col min="3290" max="3290" width="0.5703125" style="36" customWidth="1"/>
    <col min="3291" max="3291" width="9.5703125" style="36" customWidth="1"/>
    <col min="3292" max="3292" width="0.5703125" style="36" customWidth="1"/>
    <col min="3293" max="3293" width="11.42578125" style="36" customWidth="1"/>
    <col min="3294" max="3294" width="0.5703125" style="36" customWidth="1"/>
    <col min="3295" max="3295" width="12.5703125" style="36" customWidth="1"/>
    <col min="3296" max="3296" width="0.5703125" style="36" customWidth="1"/>
    <col min="3297" max="3297" width="9.140625" style="36"/>
    <col min="3298" max="3298" width="0.5703125" style="36" customWidth="1"/>
    <col min="3299" max="3299" width="8.5703125" style="36" customWidth="1"/>
    <col min="3300" max="3300" width="0.5703125" style="36" customWidth="1"/>
    <col min="3301" max="3301" width="9.42578125" style="36" customWidth="1"/>
    <col min="3302" max="3302" width="0.5703125" style="36" customWidth="1"/>
    <col min="3303" max="3303" width="9.5703125" style="36" customWidth="1"/>
    <col min="3304" max="3304" width="0.5703125" style="36" customWidth="1"/>
    <col min="3305" max="3305" width="11.5703125" style="36" customWidth="1"/>
    <col min="3306" max="3306" width="0.5703125" style="36" customWidth="1"/>
    <col min="3307" max="3307" width="8.5703125" style="36" customWidth="1"/>
    <col min="3308" max="3308" width="9.140625" style="36"/>
    <col min="3309" max="3310" width="12" style="36" bestFit="1" customWidth="1"/>
    <col min="3311" max="3537" width="9.140625" style="36"/>
    <col min="3538" max="3538" width="27" style="36" customWidth="1"/>
    <col min="3539" max="3539" width="4.42578125" style="36" customWidth="1"/>
    <col min="3540" max="3540" width="0.5703125" style="36" customWidth="1"/>
    <col min="3541" max="3541" width="9.42578125" style="36" customWidth="1"/>
    <col min="3542" max="3542" width="0.5703125" style="36" customWidth="1"/>
    <col min="3543" max="3543" width="7.42578125" style="36" customWidth="1"/>
    <col min="3544" max="3544" width="0.5703125" style="36" customWidth="1"/>
    <col min="3545" max="3545" width="10" style="36" customWidth="1"/>
    <col min="3546" max="3546" width="0.5703125" style="36" customWidth="1"/>
    <col min="3547" max="3547" width="9.5703125" style="36" customWidth="1"/>
    <col min="3548" max="3548" width="0.5703125" style="36" customWidth="1"/>
    <col min="3549" max="3549" width="11.42578125" style="36" customWidth="1"/>
    <col min="3550" max="3550" width="0.5703125" style="36" customWidth="1"/>
    <col min="3551" max="3551" width="12.5703125" style="36" customWidth="1"/>
    <col min="3552" max="3552" width="0.5703125" style="36" customWidth="1"/>
    <col min="3553" max="3553" width="9.140625" style="36"/>
    <col min="3554" max="3554" width="0.5703125" style="36" customWidth="1"/>
    <col min="3555" max="3555" width="8.5703125" style="36" customWidth="1"/>
    <col min="3556" max="3556" width="0.5703125" style="36" customWidth="1"/>
    <col min="3557" max="3557" width="9.42578125" style="36" customWidth="1"/>
    <col min="3558" max="3558" width="0.5703125" style="36" customWidth="1"/>
    <col min="3559" max="3559" width="9.5703125" style="36" customWidth="1"/>
    <col min="3560" max="3560" width="0.5703125" style="36" customWidth="1"/>
    <col min="3561" max="3561" width="11.5703125" style="36" customWidth="1"/>
    <col min="3562" max="3562" width="0.5703125" style="36" customWidth="1"/>
    <col min="3563" max="3563" width="8.5703125" style="36" customWidth="1"/>
    <col min="3564" max="3564" width="9.140625" style="36"/>
    <col min="3565" max="3566" width="12" style="36" bestFit="1" customWidth="1"/>
    <col min="3567" max="3793" width="9.140625" style="36"/>
    <col min="3794" max="3794" width="27" style="36" customWidth="1"/>
    <col min="3795" max="3795" width="4.42578125" style="36" customWidth="1"/>
    <col min="3796" max="3796" width="0.5703125" style="36" customWidth="1"/>
    <col min="3797" max="3797" width="9.42578125" style="36" customWidth="1"/>
    <col min="3798" max="3798" width="0.5703125" style="36" customWidth="1"/>
    <col min="3799" max="3799" width="7.42578125" style="36" customWidth="1"/>
    <col min="3800" max="3800" width="0.5703125" style="36" customWidth="1"/>
    <col min="3801" max="3801" width="10" style="36" customWidth="1"/>
    <col min="3802" max="3802" width="0.5703125" style="36" customWidth="1"/>
    <col min="3803" max="3803" width="9.5703125" style="36" customWidth="1"/>
    <col min="3804" max="3804" width="0.5703125" style="36" customWidth="1"/>
    <col min="3805" max="3805" width="11.42578125" style="36" customWidth="1"/>
    <col min="3806" max="3806" width="0.5703125" style="36" customWidth="1"/>
    <col min="3807" max="3807" width="12.5703125" style="36" customWidth="1"/>
    <col min="3808" max="3808" width="0.5703125" style="36" customWidth="1"/>
    <col min="3809" max="3809" width="9.140625" style="36"/>
    <col min="3810" max="3810" width="0.5703125" style="36" customWidth="1"/>
    <col min="3811" max="3811" width="8.5703125" style="36" customWidth="1"/>
    <col min="3812" max="3812" width="0.5703125" style="36" customWidth="1"/>
    <col min="3813" max="3813" width="9.42578125" style="36" customWidth="1"/>
    <col min="3814" max="3814" width="0.5703125" style="36" customWidth="1"/>
    <col min="3815" max="3815" width="9.5703125" style="36" customWidth="1"/>
    <col min="3816" max="3816" width="0.5703125" style="36" customWidth="1"/>
    <col min="3817" max="3817" width="11.5703125" style="36" customWidth="1"/>
    <col min="3818" max="3818" width="0.5703125" style="36" customWidth="1"/>
    <col min="3819" max="3819" width="8.5703125" style="36" customWidth="1"/>
    <col min="3820" max="3820" width="9.140625" style="36"/>
    <col min="3821" max="3822" width="12" style="36" bestFit="1" customWidth="1"/>
    <col min="3823" max="4049" width="9.140625" style="36"/>
    <col min="4050" max="4050" width="27" style="36" customWidth="1"/>
    <col min="4051" max="4051" width="4.42578125" style="36" customWidth="1"/>
    <col min="4052" max="4052" width="0.5703125" style="36" customWidth="1"/>
    <col min="4053" max="4053" width="9.42578125" style="36" customWidth="1"/>
    <col min="4054" max="4054" width="0.5703125" style="36" customWidth="1"/>
    <col min="4055" max="4055" width="7.42578125" style="36" customWidth="1"/>
    <col min="4056" max="4056" width="0.5703125" style="36" customWidth="1"/>
    <col min="4057" max="4057" width="10" style="36" customWidth="1"/>
    <col min="4058" max="4058" width="0.5703125" style="36" customWidth="1"/>
    <col min="4059" max="4059" width="9.5703125" style="36" customWidth="1"/>
    <col min="4060" max="4060" width="0.5703125" style="36" customWidth="1"/>
    <col min="4061" max="4061" width="11.42578125" style="36" customWidth="1"/>
    <col min="4062" max="4062" width="0.5703125" style="36" customWidth="1"/>
    <col min="4063" max="4063" width="12.5703125" style="36" customWidth="1"/>
    <col min="4064" max="4064" width="0.5703125" style="36" customWidth="1"/>
    <col min="4065" max="4065" width="9.140625" style="36"/>
    <col min="4066" max="4066" width="0.5703125" style="36" customWidth="1"/>
    <col min="4067" max="4067" width="8.5703125" style="36" customWidth="1"/>
    <col min="4068" max="4068" width="0.5703125" style="36" customWidth="1"/>
    <col min="4069" max="4069" width="9.42578125" style="36" customWidth="1"/>
    <col min="4070" max="4070" width="0.5703125" style="36" customWidth="1"/>
    <col min="4071" max="4071" width="9.5703125" style="36" customWidth="1"/>
    <col min="4072" max="4072" width="0.5703125" style="36" customWidth="1"/>
    <col min="4073" max="4073" width="11.5703125" style="36" customWidth="1"/>
    <col min="4074" max="4074" width="0.5703125" style="36" customWidth="1"/>
    <col min="4075" max="4075" width="8.5703125" style="36" customWidth="1"/>
    <col min="4076" max="4076" width="9.140625" style="36"/>
    <col min="4077" max="4078" width="12" style="36" bestFit="1" customWidth="1"/>
    <col min="4079" max="4305" width="9.140625" style="36"/>
    <col min="4306" max="4306" width="27" style="36" customWidth="1"/>
    <col min="4307" max="4307" width="4.42578125" style="36" customWidth="1"/>
    <col min="4308" max="4308" width="0.5703125" style="36" customWidth="1"/>
    <col min="4309" max="4309" width="9.42578125" style="36" customWidth="1"/>
    <col min="4310" max="4310" width="0.5703125" style="36" customWidth="1"/>
    <col min="4311" max="4311" width="7.42578125" style="36" customWidth="1"/>
    <col min="4312" max="4312" width="0.5703125" style="36" customWidth="1"/>
    <col min="4313" max="4313" width="10" style="36" customWidth="1"/>
    <col min="4314" max="4314" width="0.5703125" style="36" customWidth="1"/>
    <col min="4315" max="4315" width="9.5703125" style="36" customWidth="1"/>
    <col min="4316" max="4316" width="0.5703125" style="36" customWidth="1"/>
    <col min="4317" max="4317" width="11.42578125" style="36" customWidth="1"/>
    <col min="4318" max="4318" width="0.5703125" style="36" customWidth="1"/>
    <col min="4319" max="4319" width="12.5703125" style="36" customWidth="1"/>
    <col min="4320" max="4320" width="0.5703125" style="36" customWidth="1"/>
    <col min="4321" max="4321" width="9.140625" style="36"/>
    <col min="4322" max="4322" width="0.5703125" style="36" customWidth="1"/>
    <col min="4323" max="4323" width="8.5703125" style="36" customWidth="1"/>
    <col min="4324" max="4324" width="0.5703125" style="36" customWidth="1"/>
    <col min="4325" max="4325" width="9.42578125" style="36" customWidth="1"/>
    <col min="4326" max="4326" width="0.5703125" style="36" customWidth="1"/>
    <col min="4327" max="4327" width="9.5703125" style="36" customWidth="1"/>
    <col min="4328" max="4328" width="0.5703125" style="36" customWidth="1"/>
    <col min="4329" max="4329" width="11.5703125" style="36" customWidth="1"/>
    <col min="4330" max="4330" width="0.5703125" style="36" customWidth="1"/>
    <col min="4331" max="4331" width="8.5703125" style="36" customWidth="1"/>
    <col min="4332" max="4332" width="9.140625" style="36"/>
    <col min="4333" max="4334" width="12" style="36" bestFit="1" customWidth="1"/>
    <col min="4335" max="4561" width="9.140625" style="36"/>
    <col min="4562" max="4562" width="27" style="36" customWidth="1"/>
    <col min="4563" max="4563" width="4.42578125" style="36" customWidth="1"/>
    <col min="4564" max="4564" width="0.5703125" style="36" customWidth="1"/>
    <col min="4565" max="4565" width="9.42578125" style="36" customWidth="1"/>
    <col min="4566" max="4566" width="0.5703125" style="36" customWidth="1"/>
    <col min="4567" max="4567" width="7.42578125" style="36" customWidth="1"/>
    <col min="4568" max="4568" width="0.5703125" style="36" customWidth="1"/>
    <col min="4569" max="4569" width="10" style="36" customWidth="1"/>
    <col min="4570" max="4570" width="0.5703125" style="36" customWidth="1"/>
    <col min="4571" max="4571" width="9.5703125" style="36" customWidth="1"/>
    <col min="4572" max="4572" width="0.5703125" style="36" customWidth="1"/>
    <col min="4573" max="4573" width="11.42578125" style="36" customWidth="1"/>
    <col min="4574" max="4574" width="0.5703125" style="36" customWidth="1"/>
    <col min="4575" max="4575" width="12.5703125" style="36" customWidth="1"/>
    <col min="4576" max="4576" width="0.5703125" style="36" customWidth="1"/>
    <col min="4577" max="4577" width="9.140625" style="36"/>
    <col min="4578" max="4578" width="0.5703125" style="36" customWidth="1"/>
    <col min="4579" max="4579" width="8.5703125" style="36" customWidth="1"/>
    <col min="4580" max="4580" width="0.5703125" style="36" customWidth="1"/>
    <col min="4581" max="4581" width="9.42578125" style="36" customWidth="1"/>
    <col min="4582" max="4582" width="0.5703125" style="36" customWidth="1"/>
    <col min="4583" max="4583" width="9.5703125" style="36" customWidth="1"/>
    <col min="4584" max="4584" width="0.5703125" style="36" customWidth="1"/>
    <col min="4585" max="4585" width="11.5703125" style="36" customWidth="1"/>
    <col min="4586" max="4586" width="0.5703125" style="36" customWidth="1"/>
    <col min="4587" max="4587" width="8.5703125" style="36" customWidth="1"/>
    <col min="4588" max="4588" width="9.140625" style="36"/>
    <col min="4589" max="4590" width="12" style="36" bestFit="1" customWidth="1"/>
    <col min="4591" max="4817" width="9.140625" style="36"/>
    <col min="4818" max="4818" width="27" style="36" customWidth="1"/>
    <col min="4819" max="4819" width="4.42578125" style="36" customWidth="1"/>
    <col min="4820" max="4820" width="0.5703125" style="36" customWidth="1"/>
    <col min="4821" max="4821" width="9.42578125" style="36" customWidth="1"/>
    <col min="4822" max="4822" width="0.5703125" style="36" customWidth="1"/>
    <col min="4823" max="4823" width="7.42578125" style="36" customWidth="1"/>
    <col min="4824" max="4824" width="0.5703125" style="36" customWidth="1"/>
    <col min="4825" max="4825" width="10" style="36" customWidth="1"/>
    <col min="4826" max="4826" width="0.5703125" style="36" customWidth="1"/>
    <col min="4827" max="4827" width="9.5703125" style="36" customWidth="1"/>
    <col min="4828" max="4828" width="0.5703125" style="36" customWidth="1"/>
    <col min="4829" max="4829" width="11.42578125" style="36" customWidth="1"/>
    <col min="4830" max="4830" width="0.5703125" style="36" customWidth="1"/>
    <col min="4831" max="4831" width="12.5703125" style="36" customWidth="1"/>
    <col min="4832" max="4832" width="0.5703125" style="36" customWidth="1"/>
    <col min="4833" max="4833" width="9.140625" style="36"/>
    <col min="4834" max="4834" width="0.5703125" style="36" customWidth="1"/>
    <col min="4835" max="4835" width="8.5703125" style="36" customWidth="1"/>
    <col min="4836" max="4836" width="0.5703125" style="36" customWidth="1"/>
    <col min="4837" max="4837" width="9.42578125" style="36" customWidth="1"/>
    <col min="4838" max="4838" width="0.5703125" style="36" customWidth="1"/>
    <col min="4839" max="4839" width="9.5703125" style="36" customWidth="1"/>
    <col min="4840" max="4840" width="0.5703125" style="36" customWidth="1"/>
    <col min="4841" max="4841" width="11.5703125" style="36" customWidth="1"/>
    <col min="4842" max="4842" width="0.5703125" style="36" customWidth="1"/>
    <col min="4843" max="4843" width="8.5703125" style="36" customWidth="1"/>
    <col min="4844" max="4844" width="9.140625" style="36"/>
    <col min="4845" max="4846" width="12" style="36" bestFit="1" customWidth="1"/>
    <col min="4847" max="5073" width="9.140625" style="36"/>
    <col min="5074" max="5074" width="27" style="36" customWidth="1"/>
    <col min="5075" max="5075" width="4.42578125" style="36" customWidth="1"/>
    <col min="5076" max="5076" width="0.5703125" style="36" customWidth="1"/>
    <col min="5077" max="5077" width="9.42578125" style="36" customWidth="1"/>
    <col min="5078" max="5078" width="0.5703125" style="36" customWidth="1"/>
    <col min="5079" max="5079" width="7.42578125" style="36" customWidth="1"/>
    <col min="5080" max="5080" width="0.5703125" style="36" customWidth="1"/>
    <col min="5081" max="5081" width="10" style="36" customWidth="1"/>
    <col min="5082" max="5082" width="0.5703125" style="36" customWidth="1"/>
    <col min="5083" max="5083" width="9.5703125" style="36" customWidth="1"/>
    <col min="5084" max="5084" width="0.5703125" style="36" customWidth="1"/>
    <col min="5085" max="5085" width="11.42578125" style="36" customWidth="1"/>
    <col min="5086" max="5086" width="0.5703125" style="36" customWidth="1"/>
    <col min="5087" max="5087" width="12.5703125" style="36" customWidth="1"/>
    <col min="5088" max="5088" width="0.5703125" style="36" customWidth="1"/>
    <col min="5089" max="5089" width="9.140625" style="36"/>
    <col min="5090" max="5090" width="0.5703125" style="36" customWidth="1"/>
    <col min="5091" max="5091" width="8.5703125" style="36" customWidth="1"/>
    <col min="5092" max="5092" width="0.5703125" style="36" customWidth="1"/>
    <col min="5093" max="5093" width="9.42578125" style="36" customWidth="1"/>
    <col min="5094" max="5094" width="0.5703125" style="36" customWidth="1"/>
    <col min="5095" max="5095" width="9.5703125" style="36" customWidth="1"/>
    <col min="5096" max="5096" width="0.5703125" style="36" customWidth="1"/>
    <col min="5097" max="5097" width="11.5703125" style="36" customWidth="1"/>
    <col min="5098" max="5098" width="0.5703125" style="36" customWidth="1"/>
    <col min="5099" max="5099" width="8.5703125" style="36" customWidth="1"/>
    <col min="5100" max="5100" width="9.140625" style="36"/>
    <col min="5101" max="5102" width="12" style="36" bestFit="1" customWidth="1"/>
    <col min="5103" max="5329" width="9.140625" style="36"/>
    <col min="5330" max="5330" width="27" style="36" customWidth="1"/>
    <col min="5331" max="5331" width="4.42578125" style="36" customWidth="1"/>
    <col min="5332" max="5332" width="0.5703125" style="36" customWidth="1"/>
    <col min="5333" max="5333" width="9.42578125" style="36" customWidth="1"/>
    <col min="5334" max="5334" width="0.5703125" style="36" customWidth="1"/>
    <col min="5335" max="5335" width="7.42578125" style="36" customWidth="1"/>
    <col min="5336" max="5336" width="0.5703125" style="36" customWidth="1"/>
    <col min="5337" max="5337" width="10" style="36" customWidth="1"/>
    <col min="5338" max="5338" width="0.5703125" style="36" customWidth="1"/>
    <col min="5339" max="5339" width="9.5703125" style="36" customWidth="1"/>
    <col min="5340" max="5340" width="0.5703125" style="36" customWidth="1"/>
    <col min="5341" max="5341" width="11.42578125" style="36" customWidth="1"/>
    <col min="5342" max="5342" width="0.5703125" style="36" customWidth="1"/>
    <col min="5343" max="5343" width="12.5703125" style="36" customWidth="1"/>
    <col min="5344" max="5344" width="0.5703125" style="36" customWidth="1"/>
    <col min="5345" max="5345" width="9.140625" style="36"/>
    <col min="5346" max="5346" width="0.5703125" style="36" customWidth="1"/>
    <col min="5347" max="5347" width="8.5703125" style="36" customWidth="1"/>
    <col min="5348" max="5348" width="0.5703125" style="36" customWidth="1"/>
    <col min="5349" max="5349" width="9.42578125" style="36" customWidth="1"/>
    <col min="5350" max="5350" width="0.5703125" style="36" customWidth="1"/>
    <col min="5351" max="5351" width="9.5703125" style="36" customWidth="1"/>
    <col min="5352" max="5352" width="0.5703125" style="36" customWidth="1"/>
    <col min="5353" max="5353" width="11.5703125" style="36" customWidth="1"/>
    <col min="5354" max="5354" width="0.5703125" style="36" customWidth="1"/>
    <col min="5355" max="5355" width="8.5703125" style="36" customWidth="1"/>
    <col min="5356" max="5356" width="9.140625" style="36"/>
    <col min="5357" max="5358" width="12" style="36" bestFit="1" customWidth="1"/>
    <col min="5359" max="5585" width="9.140625" style="36"/>
    <col min="5586" max="5586" width="27" style="36" customWidth="1"/>
    <col min="5587" max="5587" width="4.42578125" style="36" customWidth="1"/>
    <col min="5588" max="5588" width="0.5703125" style="36" customWidth="1"/>
    <col min="5589" max="5589" width="9.42578125" style="36" customWidth="1"/>
    <col min="5590" max="5590" width="0.5703125" style="36" customWidth="1"/>
    <col min="5591" max="5591" width="7.42578125" style="36" customWidth="1"/>
    <col min="5592" max="5592" width="0.5703125" style="36" customWidth="1"/>
    <col min="5593" max="5593" width="10" style="36" customWidth="1"/>
    <col min="5594" max="5594" width="0.5703125" style="36" customWidth="1"/>
    <col min="5595" max="5595" width="9.5703125" style="36" customWidth="1"/>
    <col min="5596" max="5596" width="0.5703125" style="36" customWidth="1"/>
    <col min="5597" max="5597" width="11.42578125" style="36" customWidth="1"/>
    <col min="5598" max="5598" width="0.5703125" style="36" customWidth="1"/>
    <col min="5599" max="5599" width="12.5703125" style="36" customWidth="1"/>
    <col min="5600" max="5600" width="0.5703125" style="36" customWidth="1"/>
    <col min="5601" max="5601" width="9.140625" style="36"/>
    <col min="5602" max="5602" width="0.5703125" style="36" customWidth="1"/>
    <col min="5603" max="5603" width="8.5703125" style="36" customWidth="1"/>
    <col min="5604" max="5604" width="0.5703125" style="36" customWidth="1"/>
    <col min="5605" max="5605" width="9.42578125" style="36" customWidth="1"/>
    <col min="5606" max="5606" width="0.5703125" style="36" customWidth="1"/>
    <col min="5607" max="5607" width="9.5703125" style="36" customWidth="1"/>
    <col min="5608" max="5608" width="0.5703125" style="36" customWidth="1"/>
    <col min="5609" max="5609" width="11.5703125" style="36" customWidth="1"/>
    <col min="5610" max="5610" width="0.5703125" style="36" customWidth="1"/>
    <col min="5611" max="5611" width="8.5703125" style="36" customWidth="1"/>
    <col min="5612" max="5612" width="9.140625" style="36"/>
    <col min="5613" max="5614" width="12" style="36" bestFit="1" customWidth="1"/>
    <col min="5615" max="5841" width="9.140625" style="36"/>
    <col min="5842" max="5842" width="27" style="36" customWidth="1"/>
    <col min="5843" max="5843" width="4.42578125" style="36" customWidth="1"/>
    <col min="5844" max="5844" width="0.5703125" style="36" customWidth="1"/>
    <col min="5845" max="5845" width="9.42578125" style="36" customWidth="1"/>
    <col min="5846" max="5846" width="0.5703125" style="36" customWidth="1"/>
    <col min="5847" max="5847" width="7.42578125" style="36" customWidth="1"/>
    <col min="5848" max="5848" width="0.5703125" style="36" customWidth="1"/>
    <col min="5849" max="5849" width="10" style="36" customWidth="1"/>
    <col min="5850" max="5850" width="0.5703125" style="36" customWidth="1"/>
    <col min="5851" max="5851" width="9.5703125" style="36" customWidth="1"/>
    <col min="5852" max="5852" width="0.5703125" style="36" customWidth="1"/>
    <col min="5853" max="5853" width="11.42578125" style="36" customWidth="1"/>
    <col min="5854" max="5854" width="0.5703125" style="36" customWidth="1"/>
    <col min="5855" max="5855" width="12.5703125" style="36" customWidth="1"/>
    <col min="5856" max="5856" width="0.5703125" style="36" customWidth="1"/>
    <col min="5857" max="5857" width="9.140625" style="36"/>
    <col min="5858" max="5858" width="0.5703125" style="36" customWidth="1"/>
    <col min="5859" max="5859" width="8.5703125" style="36" customWidth="1"/>
    <col min="5860" max="5860" width="0.5703125" style="36" customWidth="1"/>
    <col min="5861" max="5861" width="9.42578125" style="36" customWidth="1"/>
    <col min="5862" max="5862" width="0.5703125" style="36" customWidth="1"/>
    <col min="5863" max="5863" width="9.5703125" style="36" customWidth="1"/>
    <col min="5864" max="5864" width="0.5703125" style="36" customWidth="1"/>
    <col min="5865" max="5865" width="11.5703125" style="36" customWidth="1"/>
    <col min="5866" max="5866" width="0.5703125" style="36" customWidth="1"/>
    <col min="5867" max="5867" width="8.5703125" style="36" customWidth="1"/>
    <col min="5868" max="5868" width="9.140625" style="36"/>
    <col min="5869" max="5870" width="12" style="36" bestFit="1" customWidth="1"/>
    <col min="5871" max="6097" width="9.140625" style="36"/>
    <col min="6098" max="6098" width="27" style="36" customWidth="1"/>
    <col min="6099" max="6099" width="4.42578125" style="36" customWidth="1"/>
    <col min="6100" max="6100" width="0.5703125" style="36" customWidth="1"/>
    <col min="6101" max="6101" width="9.42578125" style="36" customWidth="1"/>
    <col min="6102" max="6102" width="0.5703125" style="36" customWidth="1"/>
    <col min="6103" max="6103" width="7.42578125" style="36" customWidth="1"/>
    <col min="6104" max="6104" width="0.5703125" style="36" customWidth="1"/>
    <col min="6105" max="6105" width="10" style="36" customWidth="1"/>
    <col min="6106" max="6106" width="0.5703125" style="36" customWidth="1"/>
    <col min="6107" max="6107" width="9.5703125" style="36" customWidth="1"/>
    <col min="6108" max="6108" width="0.5703125" style="36" customWidth="1"/>
    <col min="6109" max="6109" width="11.42578125" style="36" customWidth="1"/>
    <col min="6110" max="6110" width="0.5703125" style="36" customWidth="1"/>
    <col min="6111" max="6111" width="12.5703125" style="36" customWidth="1"/>
    <col min="6112" max="6112" width="0.5703125" style="36" customWidth="1"/>
    <col min="6113" max="6113" width="9.140625" style="36"/>
    <col min="6114" max="6114" width="0.5703125" style="36" customWidth="1"/>
    <col min="6115" max="6115" width="8.5703125" style="36" customWidth="1"/>
    <col min="6116" max="6116" width="0.5703125" style="36" customWidth="1"/>
    <col min="6117" max="6117" width="9.42578125" style="36" customWidth="1"/>
    <col min="6118" max="6118" width="0.5703125" style="36" customWidth="1"/>
    <col min="6119" max="6119" width="9.5703125" style="36" customWidth="1"/>
    <col min="6120" max="6120" width="0.5703125" style="36" customWidth="1"/>
    <col min="6121" max="6121" width="11.5703125" style="36" customWidth="1"/>
    <col min="6122" max="6122" width="0.5703125" style="36" customWidth="1"/>
    <col min="6123" max="6123" width="8.5703125" style="36" customWidth="1"/>
    <col min="6124" max="6124" width="9.140625" style="36"/>
    <col min="6125" max="6126" width="12" style="36" bestFit="1" customWidth="1"/>
    <col min="6127" max="6353" width="9.140625" style="36"/>
    <col min="6354" max="6354" width="27" style="36" customWidth="1"/>
    <col min="6355" max="6355" width="4.42578125" style="36" customWidth="1"/>
    <col min="6356" max="6356" width="0.5703125" style="36" customWidth="1"/>
    <col min="6357" max="6357" width="9.42578125" style="36" customWidth="1"/>
    <col min="6358" max="6358" width="0.5703125" style="36" customWidth="1"/>
    <col min="6359" max="6359" width="7.42578125" style="36" customWidth="1"/>
    <col min="6360" max="6360" width="0.5703125" style="36" customWidth="1"/>
    <col min="6361" max="6361" width="10" style="36" customWidth="1"/>
    <col min="6362" max="6362" width="0.5703125" style="36" customWidth="1"/>
    <col min="6363" max="6363" width="9.5703125" style="36" customWidth="1"/>
    <col min="6364" max="6364" width="0.5703125" style="36" customWidth="1"/>
    <col min="6365" max="6365" width="11.42578125" style="36" customWidth="1"/>
    <col min="6366" max="6366" width="0.5703125" style="36" customWidth="1"/>
    <col min="6367" max="6367" width="12.5703125" style="36" customWidth="1"/>
    <col min="6368" max="6368" width="0.5703125" style="36" customWidth="1"/>
    <col min="6369" max="6369" width="9.140625" style="36"/>
    <col min="6370" max="6370" width="0.5703125" style="36" customWidth="1"/>
    <col min="6371" max="6371" width="8.5703125" style="36" customWidth="1"/>
    <col min="6372" max="6372" width="0.5703125" style="36" customWidth="1"/>
    <col min="6373" max="6373" width="9.42578125" style="36" customWidth="1"/>
    <col min="6374" max="6374" width="0.5703125" style="36" customWidth="1"/>
    <col min="6375" max="6375" width="9.5703125" style="36" customWidth="1"/>
    <col min="6376" max="6376" width="0.5703125" style="36" customWidth="1"/>
    <col min="6377" max="6377" width="11.5703125" style="36" customWidth="1"/>
    <col min="6378" max="6378" width="0.5703125" style="36" customWidth="1"/>
    <col min="6379" max="6379" width="8.5703125" style="36" customWidth="1"/>
    <col min="6380" max="6380" width="9.140625" style="36"/>
    <col min="6381" max="6382" width="12" style="36" bestFit="1" customWidth="1"/>
    <col min="6383" max="6609" width="9.140625" style="36"/>
    <col min="6610" max="6610" width="27" style="36" customWidth="1"/>
    <col min="6611" max="6611" width="4.42578125" style="36" customWidth="1"/>
    <col min="6612" max="6612" width="0.5703125" style="36" customWidth="1"/>
    <col min="6613" max="6613" width="9.42578125" style="36" customWidth="1"/>
    <col min="6614" max="6614" width="0.5703125" style="36" customWidth="1"/>
    <col min="6615" max="6615" width="7.42578125" style="36" customWidth="1"/>
    <col min="6616" max="6616" width="0.5703125" style="36" customWidth="1"/>
    <col min="6617" max="6617" width="10" style="36" customWidth="1"/>
    <col min="6618" max="6618" width="0.5703125" style="36" customWidth="1"/>
    <col min="6619" max="6619" width="9.5703125" style="36" customWidth="1"/>
    <col min="6620" max="6620" width="0.5703125" style="36" customWidth="1"/>
    <col min="6621" max="6621" width="11.42578125" style="36" customWidth="1"/>
    <col min="6622" max="6622" width="0.5703125" style="36" customWidth="1"/>
    <col min="6623" max="6623" width="12.5703125" style="36" customWidth="1"/>
    <col min="6624" max="6624" width="0.5703125" style="36" customWidth="1"/>
    <col min="6625" max="6625" width="9.140625" style="36"/>
    <col min="6626" max="6626" width="0.5703125" style="36" customWidth="1"/>
    <col min="6627" max="6627" width="8.5703125" style="36" customWidth="1"/>
    <col min="6628" max="6628" width="0.5703125" style="36" customWidth="1"/>
    <col min="6629" max="6629" width="9.42578125" style="36" customWidth="1"/>
    <col min="6630" max="6630" width="0.5703125" style="36" customWidth="1"/>
    <col min="6631" max="6631" width="9.5703125" style="36" customWidth="1"/>
    <col min="6632" max="6632" width="0.5703125" style="36" customWidth="1"/>
    <col min="6633" max="6633" width="11.5703125" style="36" customWidth="1"/>
    <col min="6634" max="6634" width="0.5703125" style="36" customWidth="1"/>
    <col min="6635" max="6635" width="8.5703125" style="36" customWidth="1"/>
    <col min="6636" max="6636" width="9.140625" style="36"/>
    <col min="6637" max="6638" width="12" style="36" bestFit="1" customWidth="1"/>
    <col min="6639" max="6865" width="9.140625" style="36"/>
    <col min="6866" max="6866" width="27" style="36" customWidth="1"/>
    <col min="6867" max="6867" width="4.42578125" style="36" customWidth="1"/>
    <col min="6868" max="6868" width="0.5703125" style="36" customWidth="1"/>
    <col min="6869" max="6869" width="9.42578125" style="36" customWidth="1"/>
    <col min="6870" max="6870" width="0.5703125" style="36" customWidth="1"/>
    <col min="6871" max="6871" width="7.42578125" style="36" customWidth="1"/>
    <col min="6872" max="6872" width="0.5703125" style="36" customWidth="1"/>
    <col min="6873" max="6873" width="10" style="36" customWidth="1"/>
    <col min="6874" max="6874" width="0.5703125" style="36" customWidth="1"/>
    <col min="6875" max="6875" width="9.5703125" style="36" customWidth="1"/>
    <col min="6876" max="6876" width="0.5703125" style="36" customWidth="1"/>
    <col min="6877" max="6877" width="11.42578125" style="36" customWidth="1"/>
    <col min="6878" max="6878" width="0.5703125" style="36" customWidth="1"/>
    <col min="6879" max="6879" width="12.5703125" style="36" customWidth="1"/>
    <col min="6880" max="6880" width="0.5703125" style="36" customWidth="1"/>
    <col min="6881" max="6881" width="9.140625" style="36"/>
    <col min="6882" max="6882" width="0.5703125" style="36" customWidth="1"/>
    <col min="6883" max="6883" width="8.5703125" style="36" customWidth="1"/>
    <col min="6884" max="6884" width="0.5703125" style="36" customWidth="1"/>
    <col min="6885" max="6885" width="9.42578125" style="36" customWidth="1"/>
    <col min="6886" max="6886" width="0.5703125" style="36" customWidth="1"/>
    <col min="6887" max="6887" width="9.5703125" style="36" customWidth="1"/>
    <col min="6888" max="6888" width="0.5703125" style="36" customWidth="1"/>
    <col min="6889" max="6889" width="11.5703125" style="36" customWidth="1"/>
    <col min="6890" max="6890" width="0.5703125" style="36" customWidth="1"/>
    <col min="6891" max="6891" width="8.5703125" style="36" customWidth="1"/>
    <col min="6892" max="6892" width="9.140625" style="36"/>
    <col min="6893" max="6894" width="12" style="36" bestFit="1" customWidth="1"/>
    <col min="6895" max="7121" width="9.140625" style="36"/>
    <col min="7122" max="7122" width="27" style="36" customWidth="1"/>
    <col min="7123" max="7123" width="4.42578125" style="36" customWidth="1"/>
    <col min="7124" max="7124" width="0.5703125" style="36" customWidth="1"/>
    <col min="7125" max="7125" width="9.42578125" style="36" customWidth="1"/>
    <col min="7126" max="7126" width="0.5703125" style="36" customWidth="1"/>
    <col min="7127" max="7127" width="7.42578125" style="36" customWidth="1"/>
    <col min="7128" max="7128" width="0.5703125" style="36" customWidth="1"/>
    <col min="7129" max="7129" width="10" style="36" customWidth="1"/>
    <col min="7130" max="7130" width="0.5703125" style="36" customWidth="1"/>
    <col min="7131" max="7131" width="9.5703125" style="36" customWidth="1"/>
    <col min="7132" max="7132" width="0.5703125" style="36" customWidth="1"/>
    <col min="7133" max="7133" width="11.42578125" style="36" customWidth="1"/>
    <col min="7134" max="7134" width="0.5703125" style="36" customWidth="1"/>
    <col min="7135" max="7135" width="12.5703125" style="36" customWidth="1"/>
    <col min="7136" max="7136" width="0.5703125" style="36" customWidth="1"/>
    <col min="7137" max="7137" width="9.140625" style="36"/>
    <col min="7138" max="7138" width="0.5703125" style="36" customWidth="1"/>
    <col min="7139" max="7139" width="8.5703125" style="36" customWidth="1"/>
    <col min="7140" max="7140" width="0.5703125" style="36" customWidth="1"/>
    <col min="7141" max="7141" width="9.42578125" style="36" customWidth="1"/>
    <col min="7142" max="7142" width="0.5703125" style="36" customWidth="1"/>
    <col min="7143" max="7143" width="9.5703125" style="36" customWidth="1"/>
    <col min="7144" max="7144" width="0.5703125" style="36" customWidth="1"/>
    <col min="7145" max="7145" width="11.5703125" style="36" customWidth="1"/>
    <col min="7146" max="7146" width="0.5703125" style="36" customWidth="1"/>
    <col min="7147" max="7147" width="8.5703125" style="36" customWidth="1"/>
    <col min="7148" max="7148" width="9.140625" style="36"/>
    <col min="7149" max="7150" width="12" style="36" bestFit="1" customWidth="1"/>
    <col min="7151" max="7377" width="9.140625" style="36"/>
    <col min="7378" max="7378" width="27" style="36" customWidth="1"/>
    <col min="7379" max="7379" width="4.42578125" style="36" customWidth="1"/>
    <col min="7380" max="7380" width="0.5703125" style="36" customWidth="1"/>
    <col min="7381" max="7381" width="9.42578125" style="36" customWidth="1"/>
    <col min="7382" max="7382" width="0.5703125" style="36" customWidth="1"/>
    <col min="7383" max="7383" width="7.42578125" style="36" customWidth="1"/>
    <col min="7384" max="7384" width="0.5703125" style="36" customWidth="1"/>
    <col min="7385" max="7385" width="10" style="36" customWidth="1"/>
    <col min="7386" max="7386" width="0.5703125" style="36" customWidth="1"/>
    <col min="7387" max="7387" width="9.5703125" style="36" customWidth="1"/>
    <col min="7388" max="7388" width="0.5703125" style="36" customWidth="1"/>
    <col min="7389" max="7389" width="11.42578125" style="36" customWidth="1"/>
    <col min="7390" max="7390" width="0.5703125" style="36" customWidth="1"/>
    <col min="7391" max="7391" width="12.5703125" style="36" customWidth="1"/>
    <col min="7392" max="7392" width="0.5703125" style="36" customWidth="1"/>
    <col min="7393" max="7393" width="9.140625" style="36"/>
    <col min="7394" max="7394" width="0.5703125" style="36" customWidth="1"/>
    <col min="7395" max="7395" width="8.5703125" style="36" customWidth="1"/>
    <col min="7396" max="7396" width="0.5703125" style="36" customWidth="1"/>
    <col min="7397" max="7397" width="9.42578125" style="36" customWidth="1"/>
    <col min="7398" max="7398" width="0.5703125" style="36" customWidth="1"/>
    <col min="7399" max="7399" width="9.5703125" style="36" customWidth="1"/>
    <col min="7400" max="7400" width="0.5703125" style="36" customWidth="1"/>
    <col min="7401" max="7401" width="11.5703125" style="36" customWidth="1"/>
    <col min="7402" max="7402" width="0.5703125" style="36" customWidth="1"/>
    <col min="7403" max="7403" width="8.5703125" style="36" customWidth="1"/>
    <col min="7404" max="7404" width="9.140625" style="36"/>
    <col min="7405" max="7406" width="12" style="36" bestFit="1" customWidth="1"/>
    <col min="7407" max="7633" width="9.140625" style="36"/>
    <col min="7634" max="7634" width="27" style="36" customWidth="1"/>
    <col min="7635" max="7635" width="4.42578125" style="36" customWidth="1"/>
    <col min="7636" max="7636" width="0.5703125" style="36" customWidth="1"/>
    <col min="7637" max="7637" width="9.42578125" style="36" customWidth="1"/>
    <col min="7638" max="7638" width="0.5703125" style="36" customWidth="1"/>
    <col min="7639" max="7639" width="7.42578125" style="36" customWidth="1"/>
    <col min="7640" max="7640" width="0.5703125" style="36" customWidth="1"/>
    <col min="7641" max="7641" width="10" style="36" customWidth="1"/>
    <col min="7642" max="7642" width="0.5703125" style="36" customWidth="1"/>
    <col min="7643" max="7643" width="9.5703125" style="36" customWidth="1"/>
    <col min="7644" max="7644" width="0.5703125" style="36" customWidth="1"/>
    <col min="7645" max="7645" width="11.42578125" style="36" customWidth="1"/>
    <col min="7646" max="7646" width="0.5703125" style="36" customWidth="1"/>
    <col min="7647" max="7647" width="12.5703125" style="36" customWidth="1"/>
    <col min="7648" max="7648" width="0.5703125" style="36" customWidth="1"/>
    <col min="7649" max="7649" width="9.140625" style="36"/>
    <col min="7650" max="7650" width="0.5703125" style="36" customWidth="1"/>
    <col min="7651" max="7651" width="8.5703125" style="36" customWidth="1"/>
    <col min="7652" max="7652" width="0.5703125" style="36" customWidth="1"/>
    <col min="7653" max="7653" width="9.42578125" style="36" customWidth="1"/>
    <col min="7654" max="7654" width="0.5703125" style="36" customWidth="1"/>
    <col min="7655" max="7655" width="9.5703125" style="36" customWidth="1"/>
    <col min="7656" max="7656" width="0.5703125" style="36" customWidth="1"/>
    <col min="7657" max="7657" width="11.5703125" style="36" customWidth="1"/>
    <col min="7658" max="7658" width="0.5703125" style="36" customWidth="1"/>
    <col min="7659" max="7659" width="8.5703125" style="36" customWidth="1"/>
    <col min="7660" max="7660" width="9.140625" style="36"/>
    <col min="7661" max="7662" width="12" style="36" bestFit="1" customWidth="1"/>
    <col min="7663" max="7889" width="9.140625" style="36"/>
    <col min="7890" max="7890" width="27" style="36" customWidth="1"/>
    <col min="7891" max="7891" width="4.42578125" style="36" customWidth="1"/>
    <col min="7892" max="7892" width="0.5703125" style="36" customWidth="1"/>
    <col min="7893" max="7893" width="9.42578125" style="36" customWidth="1"/>
    <col min="7894" max="7894" width="0.5703125" style="36" customWidth="1"/>
    <col min="7895" max="7895" width="7.42578125" style="36" customWidth="1"/>
    <col min="7896" max="7896" width="0.5703125" style="36" customWidth="1"/>
    <col min="7897" max="7897" width="10" style="36" customWidth="1"/>
    <col min="7898" max="7898" width="0.5703125" style="36" customWidth="1"/>
    <col min="7899" max="7899" width="9.5703125" style="36" customWidth="1"/>
    <col min="7900" max="7900" width="0.5703125" style="36" customWidth="1"/>
    <col min="7901" max="7901" width="11.42578125" style="36" customWidth="1"/>
    <col min="7902" max="7902" width="0.5703125" style="36" customWidth="1"/>
    <col min="7903" max="7903" width="12.5703125" style="36" customWidth="1"/>
    <col min="7904" max="7904" width="0.5703125" style="36" customWidth="1"/>
    <col min="7905" max="7905" width="9.140625" style="36"/>
    <col min="7906" max="7906" width="0.5703125" style="36" customWidth="1"/>
    <col min="7907" max="7907" width="8.5703125" style="36" customWidth="1"/>
    <col min="7908" max="7908" width="0.5703125" style="36" customWidth="1"/>
    <col min="7909" max="7909" width="9.42578125" style="36" customWidth="1"/>
    <col min="7910" max="7910" width="0.5703125" style="36" customWidth="1"/>
    <col min="7911" max="7911" width="9.5703125" style="36" customWidth="1"/>
    <col min="7912" max="7912" width="0.5703125" style="36" customWidth="1"/>
    <col min="7913" max="7913" width="11.5703125" style="36" customWidth="1"/>
    <col min="7914" max="7914" width="0.5703125" style="36" customWidth="1"/>
    <col min="7915" max="7915" width="8.5703125" style="36" customWidth="1"/>
    <col min="7916" max="7916" width="9.140625" style="36"/>
    <col min="7917" max="7918" width="12" style="36" bestFit="1" customWidth="1"/>
    <col min="7919" max="8145" width="9.140625" style="36"/>
    <col min="8146" max="8146" width="27" style="36" customWidth="1"/>
    <col min="8147" max="8147" width="4.42578125" style="36" customWidth="1"/>
    <col min="8148" max="8148" width="0.5703125" style="36" customWidth="1"/>
    <col min="8149" max="8149" width="9.42578125" style="36" customWidth="1"/>
    <col min="8150" max="8150" width="0.5703125" style="36" customWidth="1"/>
    <col min="8151" max="8151" width="7.42578125" style="36" customWidth="1"/>
    <col min="8152" max="8152" width="0.5703125" style="36" customWidth="1"/>
    <col min="8153" max="8153" width="10" style="36" customWidth="1"/>
    <col min="8154" max="8154" width="0.5703125" style="36" customWidth="1"/>
    <col min="8155" max="8155" width="9.5703125" style="36" customWidth="1"/>
    <col min="8156" max="8156" width="0.5703125" style="36" customWidth="1"/>
    <col min="8157" max="8157" width="11.42578125" style="36" customWidth="1"/>
    <col min="8158" max="8158" width="0.5703125" style="36" customWidth="1"/>
    <col min="8159" max="8159" width="12.5703125" style="36" customWidth="1"/>
    <col min="8160" max="8160" width="0.5703125" style="36" customWidth="1"/>
    <col min="8161" max="8161" width="9.140625" style="36"/>
    <col min="8162" max="8162" width="0.5703125" style="36" customWidth="1"/>
    <col min="8163" max="8163" width="8.5703125" style="36" customWidth="1"/>
    <col min="8164" max="8164" width="0.5703125" style="36" customWidth="1"/>
    <col min="8165" max="8165" width="9.42578125" style="36" customWidth="1"/>
    <col min="8166" max="8166" width="0.5703125" style="36" customWidth="1"/>
    <col min="8167" max="8167" width="9.5703125" style="36" customWidth="1"/>
    <col min="8168" max="8168" width="0.5703125" style="36" customWidth="1"/>
    <col min="8169" max="8169" width="11.5703125" style="36" customWidth="1"/>
    <col min="8170" max="8170" width="0.5703125" style="36" customWidth="1"/>
    <col min="8171" max="8171" width="8.5703125" style="36" customWidth="1"/>
    <col min="8172" max="8172" width="9.140625" style="36"/>
    <col min="8173" max="8174" width="12" style="36" bestFit="1" customWidth="1"/>
    <col min="8175" max="8401" width="9.140625" style="36"/>
    <col min="8402" max="8402" width="27" style="36" customWidth="1"/>
    <col min="8403" max="8403" width="4.42578125" style="36" customWidth="1"/>
    <col min="8404" max="8404" width="0.5703125" style="36" customWidth="1"/>
    <col min="8405" max="8405" width="9.42578125" style="36" customWidth="1"/>
    <col min="8406" max="8406" width="0.5703125" style="36" customWidth="1"/>
    <col min="8407" max="8407" width="7.42578125" style="36" customWidth="1"/>
    <col min="8408" max="8408" width="0.5703125" style="36" customWidth="1"/>
    <col min="8409" max="8409" width="10" style="36" customWidth="1"/>
    <col min="8410" max="8410" width="0.5703125" style="36" customWidth="1"/>
    <col min="8411" max="8411" width="9.5703125" style="36" customWidth="1"/>
    <col min="8412" max="8412" width="0.5703125" style="36" customWidth="1"/>
    <col min="8413" max="8413" width="11.42578125" style="36" customWidth="1"/>
    <col min="8414" max="8414" width="0.5703125" style="36" customWidth="1"/>
    <col min="8415" max="8415" width="12.5703125" style="36" customWidth="1"/>
    <col min="8416" max="8416" width="0.5703125" style="36" customWidth="1"/>
    <col min="8417" max="8417" width="9.140625" style="36"/>
    <col min="8418" max="8418" width="0.5703125" style="36" customWidth="1"/>
    <col min="8419" max="8419" width="8.5703125" style="36" customWidth="1"/>
    <col min="8420" max="8420" width="0.5703125" style="36" customWidth="1"/>
    <col min="8421" max="8421" width="9.42578125" style="36" customWidth="1"/>
    <col min="8422" max="8422" width="0.5703125" style="36" customWidth="1"/>
    <col min="8423" max="8423" width="9.5703125" style="36" customWidth="1"/>
    <col min="8424" max="8424" width="0.5703125" style="36" customWidth="1"/>
    <col min="8425" max="8425" width="11.5703125" style="36" customWidth="1"/>
    <col min="8426" max="8426" width="0.5703125" style="36" customWidth="1"/>
    <col min="8427" max="8427" width="8.5703125" style="36" customWidth="1"/>
    <col min="8428" max="8428" width="9.140625" style="36"/>
    <col min="8429" max="8430" width="12" style="36" bestFit="1" customWidth="1"/>
    <col min="8431" max="8657" width="9.140625" style="36"/>
    <col min="8658" max="8658" width="27" style="36" customWidth="1"/>
    <col min="8659" max="8659" width="4.42578125" style="36" customWidth="1"/>
    <col min="8660" max="8660" width="0.5703125" style="36" customWidth="1"/>
    <col min="8661" max="8661" width="9.42578125" style="36" customWidth="1"/>
    <col min="8662" max="8662" width="0.5703125" style="36" customWidth="1"/>
    <col min="8663" max="8663" width="7.42578125" style="36" customWidth="1"/>
    <col min="8664" max="8664" width="0.5703125" style="36" customWidth="1"/>
    <col min="8665" max="8665" width="10" style="36" customWidth="1"/>
    <col min="8666" max="8666" width="0.5703125" style="36" customWidth="1"/>
    <col min="8667" max="8667" width="9.5703125" style="36" customWidth="1"/>
    <col min="8668" max="8668" width="0.5703125" style="36" customWidth="1"/>
    <col min="8669" max="8669" width="11.42578125" style="36" customWidth="1"/>
    <col min="8670" max="8670" width="0.5703125" style="36" customWidth="1"/>
    <col min="8671" max="8671" width="12.5703125" style="36" customWidth="1"/>
    <col min="8672" max="8672" width="0.5703125" style="36" customWidth="1"/>
    <col min="8673" max="8673" width="9.140625" style="36"/>
    <col min="8674" max="8674" width="0.5703125" style="36" customWidth="1"/>
    <col min="8675" max="8675" width="8.5703125" style="36" customWidth="1"/>
    <col min="8676" max="8676" width="0.5703125" style="36" customWidth="1"/>
    <col min="8677" max="8677" width="9.42578125" style="36" customWidth="1"/>
    <col min="8678" max="8678" width="0.5703125" style="36" customWidth="1"/>
    <col min="8679" max="8679" width="9.5703125" style="36" customWidth="1"/>
    <col min="8680" max="8680" width="0.5703125" style="36" customWidth="1"/>
    <col min="8681" max="8681" width="11.5703125" style="36" customWidth="1"/>
    <col min="8682" max="8682" width="0.5703125" style="36" customWidth="1"/>
    <col min="8683" max="8683" width="8.5703125" style="36" customWidth="1"/>
    <col min="8684" max="8684" width="9.140625" style="36"/>
    <col min="8685" max="8686" width="12" style="36" bestFit="1" customWidth="1"/>
    <col min="8687" max="8913" width="9.140625" style="36"/>
    <col min="8914" max="8914" width="27" style="36" customWidth="1"/>
    <col min="8915" max="8915" width="4.42578125" style="36" customWidth="1"/>
    <col min="8916" max="8916" width="0.5703125" style="36" customWidth="1"/>
    <col min="8917" max="8917" width="9.42578125" style="36" customWidth="1"/>
    <col min="8918" max="8918" width="0.5703125" style="36" customWidth="1"/>
    <col min="8919" max="8919" width="7.42578125" style="36" customWidth="1"/>
    <col min="8920" max="8920" width="0.5703125" style="36" customWidth="1"/>
    <col min="8921" max="8921" width="10" style="36" customWidth="1"/>
    <col min="8922" max="8922" width="0.5703125" style="36" customWidth="1"/>
    <col min="8923" max="8923" width="9.5703125" style="36" customWidth="1"/>
    <col min="8924" max="8924" width="0.5703125" style="36" customWidth="1"/>
    <col min="8925" max="8925" width="11.42578125" style="36" customWidth="1"/>
    <col min="8926" max="8926" width="0.5703125" style="36" customWidth="1"/>
    <col min="8927" max="8927" width="12.5703125" style="36" customWidth="1"/>
    <col min="8928" max="8928" width="0.5703125" style="36" customWidth="1"/>
    <col min="8929" max="8929" width="9.140625" style="36"/>
    <col min="8930" max="8930" width="0.5703125" style="36" customWidth="1"/>
    <col min="8931" max="8931" width="8.5703125" style="36" customWidth="1"/>
    <col min="8932" max="8932" width="0.5703125" style="36" customWidth="1"/>
    <col min="8933" max="8933" width="9.42578125" style="36" customWidth="1"/>
    <col min="8934" max="8934" width="0.5703125" style="36" customWidth="1"/>
    <col min="8935" max="8935" width="9.5703125" style="36" customWidth="1"/>
    <col min="8936" max="8936" width="0.5703125" style="36" customWidth="1"/>
    <col min="8937" max="8937" width="11.5703125" style="36" customWidth="1"/>
    <col min="8938" max="8938" width="0.5703125" style="36" customWidth="1"/>
    <col min="8939" max="8939" width="8.5703125" style="36" customWidth="1"/>
    <col min="8940" max="8940" width="9.140625" style="36"/>
    <col min="8941" max="8942" width="12" style="36" bestFit="1" customWidth="1"/>
    <col min="8943" max="9169" width="9.140625" style="36"/>
    <col min="9170" max="9170" width="27" style="36" customWidth="1"/>
    <col min="9171" max="9171" width="4.42578125" style="36" customWidth="1"/>
    <col min="9172" max="9172" width="0.5703125" style="36" customWidth="1"/>
    <col min="9173" max="9173" width="9.42578125" style="36" customWidth="1"/>
    <col min="9174" max="9174" width="0.5703125" style="36" customWidth="1"/>
    <col min="9175" max="9175" width="7.42578125" style="36" customWidth="1"/>
    <col min="9176" max="9176" width="0.5703125" style="36" customWidth="1"/>
    <col min="9177" max="9177" width="10" style="36" customWidth="1"/>
    <col min="9178" max="9178" width="0.5703125" style="36" customWidth="1"/>
    <col min="9179" max="9179" width="9.5703125" style="36" customWidth="1"/>
    <col min="9180" max="9180" width="0.5703125" style="36" customWidth="1"/>
    <col min="9181" max="9181" width="11.42578125" style="36" customWidth="1"/>
    <col min="9182" max="9182" width="0.5703125" style="36" customWidth="1"/>
    <col min="9183" max="9183" width="12.5703125" style="36" customWidth="1"/>
    <col min="9184" max="9184" width="0.5703125" style="36" customWidth="1"/>
    <col min="9185" max="9185" width="9.140625" style="36"/>
    <col min="9186" max="9186" width="0.5703125" style="36" customWidth="1"/>
    <col min="9187" max="9187" width="8.5703125" style="36" customWidth="1"/>
    <col min="9188" max="9188" width="0.5703125" style="36" customWidth="1"/>
    <col min="9189" max="9189" width="9.42578125" style="36" customWidth="1"/>
    <col min="9190" max="9190" width="0.5703125" style="36" customWidth="1"/>
    <col min="9191" max="9191" width="9.5703125" style="36" customWidth="1"/>
    <col min="9192" max="9192" width="0.5703125" style="36" customWidth="1"/>
    <col min="9193" max="9193" width="11.5703125" style="36" customWidth="1"/>
    <col min="9194" max="9194" width="0.5703125" style="36" customWidth="1"/>
    <col min="9195" max="9195" width="8.5703125" style="36" customWidth="1"/>
    <col min="9196" max="9196" width="9.140625" style="36"/>
    <col min="9197" max="9198" width="12" style="36" bestFit="1" customWidth="1"/>
    <col min="9199" max="9425" width="9.140625" style="36"/>
    <col min="9426" max="9426" width="27" style="36" customWidth="1"/>
    <col min="9427" max="9427" width="4.42578125" style="36" customWidth="1"/>
    <col min="9428" max="9428" width="0.5703125" style="36" customWidth="1"/>
    <col min="9429" max="9429" width="9.42578125" style="36" customWidth="1"/>
    <col min="9430" max="9430" width="0.5703125" style="36" customWidth="1"/>
    <col min="9431" max="9431" width="7.42578125" style="36" customWidth="1"/>
    <col min="9432" max="9432" width="0.5703125" style="36" customWidth="1"/>
    <col min="9433" max="9433" width="10" style="36" customWidth="1"/>
    <col min="9434" max="9434" width="0.5703125" style="36" customWidth="1"/>
    <col min="9435" max="9435" width="9.5703125" style="36" customWidth="1"/>
    <col min="9436" max="9436" width="0.5703125" style="36" customWidth="1"/>
    <col min="9437" max="9437" width="11.42578125" style="36" customWidth="1"/>
    <col min="9438" max="9438" width="0.5703125" style="36" customWidth="1"/>
    <col min="9439" max="9439" width="12.5703125" style="36" customWidth="1"/>
    <col min="9440" max="9440" width="0.5703125" style="36" customWidth="1"/>
    <col min="9441" max="9441" width="9.140625" style="36"/>
    <col min="9442" max="9442" width="0.5703125" style="36" customWidth="1"/>
    <col min="9443" max="9443" width="8.5703125" style="36" customWidth="1"/>
    <col min="9444" max="9444" width="0.5703125" style="36" customWidth="1"/>
    <col min="9445" max="9445" width="9.42578125" style="36" customWidth="1"/>
    <col min="9446" max="9446" width="0.5703125" style="36" customWidth="1"/>
    <col min="9447" max="9447" width="9.5703125" style="36" customWidth="1"/>
    <col min="9448" max="9448" width="0.5703125" style="36" customWidth="1"/>
    <col min="9449" max="9449" width="11.5703125" style="36" customWidth="1"/>
    <col min="9450" max="9450" width="0.5703125" style="36" customWidth="1"/>
    <col min="9451" max="9451" width="8.5703125" style="36" customWidth="1"/>
    <col min="9452" max="9452" width="9.140625" style="36"/>
    <col min="9453" max="9454" width="12" style="36" bestFit="1" customWidth="1"/>
    <col min="9455" max="9681" width="9.140625" style="36"/>
    <col min="9682" max="9682" width="27" style="36" customWidth="1"/>
    <col min="9683" max="9683" width="4.42578125" style="36" customWidth="1"/>
    <col min="9684" max="9684" width="0.5703125" style="36" customWidth="1"/>
    <col min="9685" max="9685" width="9.42578125" style="36" customWidth="1"/>
    <col min="9686" max="9686" width="0.5703125" style="36" customWidth="1"/>
    <col min="9687" max="9687" width="7.42578125" style="36" customWidth="1"/>
    <col min="9688" max="9688" width="0.5703125" style="36" customWidth="1"/>
    <col min="9689" max="9689" width="10" style="36" customWidth="1"/>
    <col min="9690" max="9690" width="0.5703125" style="36" customWidth="1"/>
    <col min="9691" max="9691" width="9.5703125" style="36" customWidth="1"/>
    <col min="9692" max="9692" width="0.5703125" style="36" customWidth="1"/>
    <col min="9693" max="9693" width="11.42578125" style="36" customWidth="1"/>
    <col min="9694" max="9694" width="0.5703125" style="36" customWidth="1"/>
    <col min="9695" max="9695" width="12.5703125" style="36" customWidth="1"/>
    <col min="9696" max="9696" width="0.5703125" style="36" customWidth="1"/>
    <col min="9697" max="9697" width="9.140625" style="36"/>
    <col min="9698" max="9698" width="0.5703125" style="36" customWidth="1"/>
    <col min="9699" max="9699" width="8.5703125" style="36" customWidth="1"/>
    <col min="9700" max="9700" width="0.5703125" style="36" customWidth="1"/>
    <col min="9701" max="9701" width="9.42578125" style="36" customWidth="1"/>
    <col min="9702" max="9702" width="0.5703125" style="36" customWidth="1"/>
    <col min="9703" max="9703" width="9.5703125" style="36" customWidth="1"/>
    <col min="9704" max="9704" width="0.5703125" style="36" customWidth="1"/>
    <col min="9705" max="9705" width="11.5703125" style="36" customWidth="1"/>
    <col min="9706" max="9706" width="0.5703125" style="36" customWidth="1"/>
    <col min="9707" max="9707" width="8.5703125" style="36" customWidth="1"/>
    <col min="9708" max="9708" width="9.140625" style="36"/>
    <col min="9709" max="9710" width="12" style="36" bestFit="1" customWidth="1"/>
    <col min="9711" max="9937" width="9.140625" style="36"/>
    <col min="9938" max="9938" width="27" style="36" customWidth="1"/>
    <col min="9939" max="9939" width="4.42578125" style="36" customWidth="1"/>
    <col min="9940" max="9940" width="0.5703125" style="36" customWidth="1"/>
    <col min="9941" max="9941" width="9.42578125" style="36" customWidth="1"/>
    <col min="9942" max="9942" width="0.5703125" style="36" customWidth="1"/>
    <col min="9943" max="9943" width="7.42578125" style="36" customWidth="1"/>
    <col min="9944" max="9944" width="0.5703125" style="36" customWidth="1"/>
    <col min="9945" max="9945" width="10" style="36" customWidth="1"/>
    <col min="9946" max="9946" width="0.5703125" style="36" customWidth="1"/>
    <col min="9947" max="9947" width="9.5703125" style="36" customWidth="1"/>
    <col min="9948" max="9948" width="0.5703125" style="36" customWidth="1"/>
    <col min="9949" max="9949" width="11.42578125" style="36" customWidth="1"/>
    <col min="9950" max="9950" width="0.5703125" style="36" customWidth="1"/>
    <col min="9951" max="9951" width="12.5703125" style="36" customWidth="1"/>
    <col min="9952" max="9952" width="0.5703125" style="36" customWidth="1"/>
    <col min="9953" max="9953" width="9.140625" style="36"/>
    <col min="9954" max="9954" width="0.5703125" style="36" customWidth="1"/>
    <col min="9955" max="9955" width="8.5703125" style="36" customWidth="1"/>
    <col min="9956" max="9956" width="0.5703125" style="36" customWidth="1"/>
    <col min="9957" max="9957" width="9.42578125" style="36" customWidth="1"/>
    <col min="9958" max="9958" width="0.5703125" style="36" customWidth="1"/>
    <col min="9959" max="9959" width="9.5703125" style="36" customWidth="1"/>
    <col min="9960" max="9960" width="0.5703125" style="36" customWidth="1"/>
    <col min="9961" max="9961" width="11.5703125" style="36" customWidth="1"/>
    <col min="9962" max="9962" width="0.5703125" style="36" customWidth="1"/>
    <col min="9963" max="9963" width="8.5703125" style="36" customWidth="1"/>
    <col min="9964" max="9964" width="9.140625" style="36"/>
    <col min="9965" max="9966" width="12" style="36" bestFit="1" customWidth="1"/>
    <col min="9967" max="10193" width="9.140625" style="36"/>
    <col min="10194" max="10194" width="27" style="36" customWidth="1"/>
    <col min="10195" max="10195" width="4.42578125" style="36" customWidth="1"/>
    <col min="10196" max="10196" width="0.5703125" style="36" customWidth="1"/>
    <col min="10197" max="10197" width="9.42578125" style="36" customWidth="1"/>
    <col min="10198" max="10198" width="0.5703125" style="36" customWidth="1"/>
    <col min="10199" max="10199" width="7.42578125" style="36" customWidth="1"/>
    <col min="10200" max="10200" width="0.5703125" style="36" customWidth="1"/>
    <col min="10201" max="10201" width="10" style="36" customWidth="1"/>
    <col min="10202" max="10202" width="0.5703125" style="36" customWidth="1"/>
    <col min="10203" max="10203" width="9.5703125" style="36" customWidth="1"/>
    <col min="10204" max="10204" width="0.5703125" style="36" customWidth="1"/>
    <col min="10205" max="10205" width="11.42578125" style="36" customWidth="1"/>
    <col min="10206" max="10206" width="0.5703125" style="36" customWidth="1"/>
    <col min="10207" max="10207" width="12.5703125" style="36" customWidth="1"/>
    <col min="10208" max="10208" width="0.5703125" style="36" customWidth="1"/>
    <col min="10209" max="10209" width="9.140625" style="36"/>
    <col min="10210" max="10210" width="0.5703125" style="36" customWidth="1"/>
    <col min="10211" max="10211" width="8.5703125" style="36" customWidth="1"/>
    <col min="10212" max="10212" width="0.5703125" style="36" customWidth="1"/>
    <col min="10213" max="10213" width="9.42578125" style="36" customWidth="1"/>
    <col min="10214" max="10214" width="0.5703125" style="36" customWidth="1"/>
    <col min="10215" max="10215" width="9.5703125" style="36" customWidth="1"/>
    <col min="10216" max="10216" width="0.5703125" style="36" customWidth="1"/>
    <col min="10217" max="10217" width="11.5703125" style="36" customWidth="1"/>
    <col min="10218" max="10218" width="0.5703125" style="36" customWidth="1"/>
    <col min="10219" max="10219" width="8.5703125" style="36" customWidth="1"/>
    <col min="10220" max="10220" width="9.140625" style="36"/>
    <col min="10221" max="10222" width="12" style="36" bestFit="1" customWidth="1"/>
    <col min="10223" max="10449" width="9.140625" style="36"/>
    <col min="10450" max="10450" width="27" style="36" customWidth="1"/>
    <col min="10451" max="10451" width="4.42578125" style="36" customWidth="1"/>
    <col min="10452" max="10452" width="0.5703125" style="36" customWidth="1"/>
    <col min="10453" max="10453" width="9.42578125" style="36" customWidth="1"/>
    <col min="10454" max="10454" width="0.5703125" style="36" customWidth="1"/>
    <col min="10455" max="10455" width="7.42578125" style="36" customWidth="1"/>
    <col min="10456" max="10456" width="0.5703125" style="36" customWidth="1"/>
    <col min="10457" max="10457" width="10" style="36" customWidth="1"/>
    <col min="10458" max="10458" width="0.5703125" style="36" customWidth="1"/>
    <col min="10459" max="10459" width="9.5703125" style="36" customWidth="1"/>
    <col min="10460" max="10460" width="0.5703125" style="36" customWidth="1"/>
    <col min="10461" max="10461" width="11.42578125" style="36" customWidth="1"/>
    <col min="10462" max="10462" width="0.5703125" style="36" customWidth="1"/>
    <col min="10463" max="10463" width="12.5703125" style="36" customWidth="1"/>
    <col min="10464" max="10464" width="0.5703125" style="36" customWidth="1"/>
    <col min="10465" max="10465" width="9.140625" style="36"/>
    <col min="10466" max="10466" width="0.5703125" style="36" customWidth="1"/>
    <col min="10467" max="10467" width="8.5703125" style="36" customWidth="1"/>
    <col min="10468" max="10468" width="0.5703125" style="36" customWidth="1"/>
    <col min="10469" max="10469" width="9.42578125" style="36" customWidth="1"/>
    <col min="10470" max="10470" width="0.5703125" style="36" customWidth="1"/>
    <col min="10471" max="10471" width="9.5703125" style="36" customWidth="1"/>
    <col min="10472" max="10472" width="0.5703125" style="36" customWidth="1"/>
    <col min="10473" max="10473" width="11.5703125" style="36" customWidth="1"/>
    <col min="10474" max="10474" width="0.5703125" style="36" customWidth="1"/>
    <col min="10475" max="10475" width="8.5703125" style="36" customWidth="1"/>
    <col min="10476" max="10476" width="9.140625" style="36"/>
    <col min="10477" max="10478" width="12" style="36" bestFit="1" customWidth="1"/>
    <col min="10479" max="10705" width="9.140625" style="36"/>
    <col min="10706" max="10706" width="27" style="36" customWidth="1"/>
    <col min="10707" max="10707" width="4.42578125" style="36" customWidth="1"/>
    <col min="10708" max="10708" width="0.5703125" style="36" customWidth="1"/>
    <col min="10709" max="10709" width="9.42578125" style="36" customWidth="1"/>
    <col min="10710" max="10710" width="0.5703125" style="36" customWidth="1"/>
    <col min="10711" max="10711" width="7.42578125" style="36" customWidth="1"/>
    <col min="10712" max="10712" width="0.5703125" style="36" customWidth="1"/>
    <col min="10713" max="10713" width="10" style="36" customWidth="1"/>
    <col min="10714" max="10714" width="0.5703125" style="36" customWidth="1"/>
    <col min="10715" max="10715" width="9.5703125" style="36" customWidth="1"/>
    <col min="10716" max="10716" width="0.5703125" style="36" customWidth="1"/>
    <col min="10717" max="10717" width="11.42578125" style="36" customWidth="1"/>
    <col min="10718" max="10718" width="0.5703125" style="36" customWidth="1"/>
    <col min="10719" max="10719" width="12.5703125" style="36" customWidth="1"/>
    <col min="10720" max="10720" width="0.5703125" style="36" customWidth="1"/>
    <col min="10721" max="10721" width="9.140625" style="36"/>
    <col min="10722" max="10722" width="0.5703125" style="36" customWidth="1"/>
    <col min="10723" max="10723" width="8.5703125" style="36" customWidth="1"/>
    <col min="10724" max="10724" width="0.5703125" style="36" customWidth="1"/>
    <col min="10725" max="10725" width="9.42578125" style="36" customWidth="1"/>
    <col min="10726" max="10726" width="0.5703125" style="36" customWidth="1"/>
    <col min="10727" max="10727" width="9.5703125" style="36" customWidth="1"/>
    <col min="10728" max="10728" width="0.5703125" style="36" customWidth="1"/>
    <col min="10729" max="10729" width="11.5703125" style="36" customWidth="1"/>
    <col min="10730" max="10730" width="0.5703125" style="36" customWidth="1"/>
    <col min="10731" max="10731" width="8.5703125" style="36" customWidth="1"/>
    <col min="10732" max="10732" width="9.140625" style="36"/>
    <col min="10733" max="10734" width="12" style="36" bestFit="1" customWidth="1"/>
    <col min="10735" max="10961" width="9.140625" style="36"/>
    <col min="10962" max="10962" width="27" style="36" customWidth="1"/>
    <col min="10963" max="10963" width="4.42578125" style="36" customWidth="1"/>
    <col min="10964" max="10964" width="0.5703125" style="36" customWidth="1"/>
    <col min="10965" max="10965" width="9.42578125" style="36" customWidth="1"/>
    <col min="10966" max="10966" width="0.5703125" style="36" customWidth="1"/>
    <col min="10967" max="10967" width="7.42578125" style="36" customWidth="1"/>
    <col min="10968" max="10968" width="0.5703125" style="36" customWidth="1"/>
    <col min="10969" max="10969" width="10" style="36" customWidth="1"/>
    <col min="10970" max="10970" width="0.5703125" style="36" customWidth="1"/>
    <col min="10971" max="10971" width="9.5703125" style="36" customWidth="1"/>
    <col min="10972" max="10972" width="0.5703125" style="36" customWidth="1"/>
    <col min="10973" max="10973" width="11.42578125" style="36" customWidth="1"/>
    <col min="10974" max="10974" width="0.5703125" style="36" customWidth="1"/>
    <col min="10975" max="10975" width="12.5703125" style="36" customWidth="1"/>
    <col min="10976" max="10976" width="0.5703125" style="36" customWidth="1"/>
    <col min="10977" max="10977" width="9.140625" style="36"/>
    <col min="10978" max="10978" width="0.5703125" style="36" customWidth="1"/>
    <col min="10979" max="10979" width="8.5703125" style="36" customWidth="1"/>
    <col min="10980" max="10980" width="0.5703125" style="36" customWidth="1"/>
    <col min="10981" max="10981" width="9.42578125" style="36" customWidth="1"/>
    <col min="10982" max="10982" width="0.5703125" style="36" customWidth="1"/>
    <col min="10983" max="10983" width="9.5703125" style="36" customWidth="1"/>
    <col min="10984" max="10984" width="0.5703125" style="36" customWidth="1"/>
    <col min="10985" max="10985" width="11.5703125" style="36" customWidth="1"/>
    <col min="10986" max="10986" width="0.5703125" style="36" customWidth="1"/>
    <col min="10987" max="10987" width="8.5703125" style="36" customWidth="1"/>
    <col min="10988" max="10988" width="9.140625" style="36"/>
    <col min="10989" max="10990" width="12" style="36" bestFit="1" customWidth="1"/>
    <col min="10991" max="11217" width="9.140625" style="36"/>
    <col min="11218" max="11218" width="27" style="36" customWidth="1"/>
    <col min="11219" max="11219" width="4.42578125" style="36" customWidth="1"/>
    <col min="11220" max="11220" width="0.5703125" style="36" customWidth="1"/>
    <col min="11221" max="11221" width="9.42578125" style="36" customWidth="1"/>
    <col min="11222" max="11222" width="0.5703125" style="36" customWidth="1"/>
    <col min="11223" max="11223" width="7.42578125" style="36" customWidth="1"/>
    <col min="11224" max="11224" width="0.5703125" style="36" customWidth="1"/>
    <col min="11225" max="11225" width="10" style="36" customWidth="1"/>
    <col min="11226" max="11226" width="0.5703125" style="36" customWidth="1"/>
    <col min="11227" max="11227" width="9.5703125" style="36" customWidth="1"/>
    <col min="11228" max="11228" width="0.5703125" style="36" customWidth="1"/>
    <col min="11229" max="11229" width="11.42578125" style="36" customWidth="1"/>
    <col min="11230" max="11230" width="0.5703125" style="36" customWidth="1"/>
    <col min="11231" max="11231" width="12.5703125" style="36" customWidth="1"/>
    <col min="11232" max="11232" width="0.5703125" style="36" customWidth="1"/>
    <col min="11233" max="11233" width="9.140625" style="36"/>
    <col min="11234" max="11234" width="0.5703125" style="36" customWidth="1"/>
    <col min="11235" max="11235" width="8.5703125" style="36" customWidth="1"/>
    <col min="11236" max="11236" width="0.5703125" style="36" customWidth="1"/>
    <col min="11237" max="11237" width="9.42578125" style="36" customWidth="1"/>
    <col min="11238" max="11238" width="0.5703125" style="36" customWidth="1"/>
    <col min="11239" max="11239" width="9.5703125" style="36" customWidth="1"/>
    <col min="11240" max="11240" width="0.5703125" style="36" customWidth="1"/>
    <col min="11241" max="11241" width="11.5703125" style="36" customWidth="1"/>
    <col min="11242" max="11242" width="0.5703125" style="36" customWidth="1"/>
    <col min="11243" max="11243" width="8.5703125" style="36" customWidth="1"/>
    <col min="11244" max="11244" width="9.140625" style="36"/>
    <col min="11245" max="11246" width="12" style="36" bestFit="1" customWidth="1"/>
    <col min="11247" max="11473" width="9.140625" style="36"/>
    <col min="11474" max="11474" width="27" style="36" customWidth="1"/>
    <col min="11475" max="11475" width="4.42578125" style="36" customWidth="1"/>
    <col min="11476" max="11476" width="0.5703125" style="36" customWidth="1"/>
    <col min="11477" max="11477" width="9.42578125" style="36" customWidth="1"/>
    <col min="11478" max="11478" width="0.5703125" style="36" customWidth="1"/>
    <col min="11479" max="11479" width="7.42578125" style="36" customWidth="1"/>
    <col min="11480" max="11480" width="0.5703125" style="36" customWidth="1"/>
    <col min="11481" max="11481" width="10" style="36" customWidth="1"/>
    <col min="11482" max="11482" width="0.5703125" style="36" customWidth="1"/>
    <col min="11483" max="11483" width="9.5703125" style="36" customWidth="1"/>
    <col min="11484" max="11484" width="0.5703125" style="36" customWidth="1"/>
    <col min="11485" max="11485" width="11.42578125" style="36" customWidth="1"/>
    <col min="11486" max="11486" width="0.5703125" style="36" customWidth="1"/>
    <col min="11487" max="11487" width="12.5703125" style="36" customWidth="1"/>
    <col min="11488" max="11488" width="0.5703125" style="36" customWidth="1"/>
    <col min="11489" max="11489" width="9.140625" style="36"/>
    <col min="11490" max="11490" width="0.5703125" style="36" customWidth="1"/>
    <col min="11491" max="11491" width="8.5703125" style="36" customWidth="1"/>
    <col min="11492" max="11492" width="0.5703125" style="36" customWidth="1"/>
    <col min="11493" max="11493" width="9.42578125" style="36" customWidth="1"/>
    <col min="11494" max="11494" width="0.5703125" style="36" customWidth="1"/>
    <col min="11495" max="11495" width="9.5703125" style="36" customWidth="1"/>
    <col min="11496" max="11496" width="0.5703125" style="36" customWidth="1"/>
    <col min="11497" max="11497" width="11.5703125" style="36" customWidth="1"/>
    <col min="11498" max="11498" width="0.5703125" style="36" customWidth="1"/>
    <col min="11499" max="11499" width="8.5703125" style="36" customWidth="1"/>
    <col min="11500" max="11500" width="9.140625" style="36"/>
    <col min="11501" max="11502" width="12" style="36" bestFit="1" customWidth="1"/>
    <col min="11503" max="11729" width="9.140625" style="36"/>
    <col min="11730" max="11730" width="27" style="36" customWidth="1"/>
    <col min="11731" max="11731" width="4.42578125" style="36" customWidth="1"/>
    <col min="11732" max="11732" width="0.5703125" style="36" customWidth="1"/>
    <col min="11733" max="11733" width="9.42578125" style="36" customWidth="1"/>
    <col min="11734" max="11734" width="0.5703125" style="36" customWidth="1"/>
    <col min="11735" max="11735" width="7.42578125" style="36" customWidth="1"/>
    <col min="11736" max="11736" width="0.5703125" style="36" customWidth="1"/>
    <col min="11737" max="11737" width="10" style="36" customWidth="1"/>
    <col min="11738" max="11738" width="0.5703125" style="36" customWidth="1"/>
    <col min="11739" max="11739" width="9.5703125" style="36" customWidth="1"/>
    <col min="11740" max="11740" width="0.5703125" style="36" customWidth="1"/>
    <col min="11741" max="11741" width="11.42578125" style="36" customWidth="1"/>
    <col min="11742" max="11742" width="0.5703125" style="36" customWidth="1"/>
    <col min="11743" max="11743" width="12.5703125" style="36" customWidth="1"/>
    <col min="11744" max="11744" width="0.5703125" style="36" customWidth="1"/>
    <col min="11745" max="11745" width="9.140625" style="36"/>
    <col min="11746" max="11746" width="0.5703125" style="36" customWidth="1"/>
    <col min="11747" max="11747" width="8.5703125" style="36" customWidth="1"/>
    <col min="11748" max="11748" width="0.5703125" style="36" customWidth="1"/>
    <col min="11749" max="11749" width="9.42578125" style="36" customWidth="1"/>
    <col min="11750" max="11750" width="0.5703125" style="36" customWidth="1"/>
    <col min="11751" max="11751" width="9.5703125" style="36" customWidth="1"/>
    <col min="11752" max="11752" width="0.5703125" style="36" customWidth="1"/>
    <col min="11753" max="11753" width="11.5703125" style="36" customWidth="1"/>
    <col min="11754" max="11754" width="0.5703125" style="36" customWidth="1"/>
    <col min="11755" max="11755" width="8.5703125" style="36" customWidth="1"/>
    <col min="11756" max="11756" width="9.140625" style="36"/>
    <col min="11757" max="11758" width="12" style="36" bestFit="1" customWidth="1"/>
    <col min="11759" max="11985" width="9.140625" style="36"/>
    <col min="11986" max="11986" width="27" style="36" customWidth="1"/>
    <col min="11987" max="11987" width="4.42578125" style="36" customWidth="1"/>
    <col min="11988" max="11988" width="0.5703125" style="36" customWidth="1"/>
    <col min="11989" max="11989" width="9.42578125" style="36" customWidth="1"/>
    <col min="11990" max="11990" width="0.5703125" style="36" customWidth="1"/>
    <col min="11991" max="11991" width="7.42578125" style="36" customWidth="1"/>
    <col min="11992" max="11992" width="0.5703125" style="36" customWidth="1"/>
    <col min="11993" max="11993" width="10" style="36" customWidth="1"/>
    <col min="11994" max="11994" width="0.5703125" style="36" customWidth="1"/>
    <col min="11995" max="11995" width="9.5703125" style="36" customWidth="1"/>
    <col min="11996" max="11996" width="0.5703125" style="36" customWidth="1"/>
    <col min="11997" max="11997" width="11.42578125" style="36" customWidth="1"/>
    <col min="11998" max="11998" width="0.5703125" style="36" customWidth="1"/>
    <col min="11999" max="11999" width="12.5703125" style="36" customWidth="1"/>
    <col min="12000" max="12000" width="0.5703125" style="36" customWidth="1"/>
    <col min="12001" max="12001" width="9.140625" style="36"/>
    <col min="12002" max="12002" width="0.5703125" style="36" customWidth="1"/>
    <col min="12003" max="12003" width="8.5703125" style="36" customWidth="1"/>
    <col min="12004" max="12004" width="0.5703125" style="36" customWidth="1"/>
    <col min="12005" max="12005" width="9.42578125" style="36" customWidth="1"/>
    <col min="12006" max="12006" width="0.5703125" style="36" customWidth="1"/>
    <col min="12007" max="12007" width="9.5703125" style="36" customWidth="1"/>
    <col min="12008" max="12008" width="0.5703125" style="36" customWidth="1"/>
    <col min="12009" max="12009" width="11.5703125" style="36" customWidth="1"/>
    <col min="12010" max="12010" width="0.5703125" style="36" customWidth="1"/>
    <col min="12011" max="12011" width="8.5703125" style="36" customWidth="1"/>
    <col min="12012" max="12012" width="9.140625" style="36"/>
    <col min="12013" max="12014" width="12" style="36" bestFit="1" customWidth="1"/>
    <col min="12015" max="12241" width="9.140625" style="36"/>
    <col min="12242" max="12242" width="27" style="36" customWidth="1"/>
    <col min="12243" max="12243" width="4.42578125" style="36" customWidth="1"/>
    <col min="12244" max="12244" width="0.5703125" style="36" customWidth="1"/>
    <col min="12245" max="12245" width="9.42578125" style="36" customWidth="1"/>
    <col min="12246" max="12246" width="0.5703125" style="36" customWidth="1"/>
    <col min="12247" max="12247" width="7.42578125" style="36" customWidth="1"/>
    <col min="12248" max="12248" width="0.5703125" style="36" customWidth="1"/>
    <col min="12249" max="12249" width="10" style="36" customWidth="1"/>
    <col min="12250" max="12250" width="0.5703125" style="36" customWidth="1"/>
    <col min="12251" max="12251" width="9.5703125" style="36" customWidth="1"/>
    <col min="12252" max="12252" width="0.5703125" style="36" customWidth="1"/>
    <col min="12253" max="12253" width="11.42578125" style="36" customWidth="1"/>
    <col min="12254" max="12254" width="0.5703125" style="36" customWidth="1"/>
    <col min="12255" max="12255" width="12.5703125" style="36" customWidth="1"/>
    <col min="12256" max="12256" width="0.5703125" style="36" customWidth="1"/>
    <col min="12257" max="12257" width="9.140625" style="36"/>
    <col min="12258" max="12258" width="0.5703125" style="36" customWidth="1"/>
    <col min="12259" max="12259" width="8.5703125" style="36" customWidth="1"/>
    <col min="12260" max="12260" width="0.5703125" style="36" customWidth="1"/>
    <col min="12261" max="12261" width="9.42578125" style="36" customWidth="1"/>
    <col min="12262" max="12262" width="0.5703125" style="36" customWidth="1"/>
    <col min="12263" max="12263" width="9.5703125" style="36" customWidth="1"/>
    <col min="12264" max="12264" width="0.5703125" style="36" customWidth="1"/>
    <col min="12265" max="12265" width="11.5703125" style="36" customWidth="1"/>
    <col min="12266" max="12266" width="0.5703125" style="36" customWidth="1"/>
    <col min="12267" max="12267" width="8.5703125" style="36" customWidth="1"/>
    <col min="12268" max="12268" width="9.140625" style="36"/>
    <col min="12269" max="12270" width="12" style="36" bestFit="1" customWidth="1"/>
    <col min="12271" max="12497" width="9.140625" style="36"/>
    <col min="12498" max="12498" width="27" style="36" customWidth="1"/>
    <col min="12499" max="12499" width="4.42578125" style="36" customWidth="1"/>
    <col min="12500" max="12500" width="0.5703125" style="36" customWidth="1"/>
    <col min="12501" max="12501" width="9.42578125" style="36" customWidth="1"/>
    <col min="12502" max="12502" width="0.5703125" style="36" customWidth="1"/>
    <col min="12503" max="12503" width="7.42578125" style="36" customWidth="1"/>
    <col min="12504" max="12504" width="0.5703125" style="36" customWidth="1"/>
    <col min="12505" max="12505" width="10" style="36" customWidth="1"/>
    <col min="12506" max="12506" width="0.5703125" style="36" customWidth="1"/>
    <col min="12507" max="12507" width="9.5703125" style="36" customWidth="1"/>
    <col min="12508" max="12508" width="0.5703125" style="36" customWidth="1"/>
    <col min="12509" max="12509" width="11.42578125" style="36" customWidth="1"/>
    <col min="12510" max="12510" width="0.5703125" style="36" customWidth="1"/>
    <col min="12511" max="12511" width="12.5703125" style="36" customWidth="1"/>
    <col min="12512" max="12512" width="0.5703125" style="36" customWidth="1"/>
    <col min="12513" max="12513" width="9.140625" style="36"/>
    <col min="12514" max="12514" width="0.5703125" style="36" customWidth="1"/>
    <col min="12515" max="12515" width="8.5703125" style="36" customWidth="1"/>
    <col min="12516" max="12516" width="0.5703125" style="36" customWidth="1"/>
    <col min="12517" max="12517" width="9.42578125" style="36" customWidth="1"/>
    <col min="12518" max="12518" width="0.5703125" style="36" customWidth="1"/>
    <col min="12519" max="12519" width="9.5703125" style="36" customWidth="1"/>
    <col min="12520" max="12520" width="0.5703125" style="36" customWidth="1"/>
    <col min="12521" max="12521" width="11.5703125" style="36" customWidth="1"/>
    <col min="12522" max="12522" width="0.5703125" style="36" customWidth="1"/>
    <col min="12523" max="12523" width="8.5703125" style="36" customWidth="1"/>
    <col min="12524" max="12524" width="9.140625" style="36"/>
    <col min="12525" max="12526" width="12" style="36" bestFit="1" customWidth="1"/>
    <col min="12527" max="12753" width="9.140625" style="36"/>
    <col min="12754" max="12754" width="27" style="36" customWidth="1"/>
    <col min="12755" max="12755" width="4.42578125" style="36" customWidth="1"/>
    <col min="12756" max="12756" width="0.5703125" style="36" customWidth="1"/>
    <col min="12757" max="12757" width="9.42578125" style="36" customWidth="1"/>
    <col min="12758" max="12758" width="0.5703125" style="36" customWidth="1"/>
    <col min="12759" max="12759" width="7.42578125" style="36" customWidth="1"/>
    <col min="12760" max="12760" width="0.5703125" style="36" customWidth="1"/>
    <col min="12761" max="12761" width="10" style="36" customWidth="1"/>
    <col min="12762" max="12762" width="0.5703125" style="36" customWidth="1"/>
    <col min="12763" max="12763" width="9.5703125" style="36" customWidth="1"/>
    <col min="12764" max="12764" width="0.5703125" style="36" customWidth="1"/>
    <col min="12765" max="12765" width="11.42578125" style="36" customWidth="1"/>
    <col min="12766" max="12766" width="0.5703125" style="36" customWidth="1"/>
    <col min="12767" max="12767" width="12.5703125" style="36" customWidth="1"/>
    <col min="12768" max="12768" width="0.5703125" style="36" customWidth="1"/>
    <col min="12769" max="12769" width="9.140625" style="36"/>
    <col min="12770" max="12770" width="0.5703125" style="36" customWidth="1"/>
    <col min="12771" max="12771" width="8.5703125" style="36" customWidth="1"/>
    <col min="12772" max="12772" width="0.5703125" style="36" customWidth="1"/>
    <col min="12773" max="12773" width="9.42578125" style="36" customWidth="1"/>
    <col min="12774" max="12774" width="0.5703125" style="36" customWidth="1"/>
    <col min="12775" max="12775" width="9.5703125" style="36" customWidth="1"/>
    <col min="12776" max="12776" width="0.5703125" style="36" customWidth="1"/>
    <col min="12777" max="12777" width="11.5703125" style="36" customWidth="1"/>
    <col min="12778" max="12778" width="0.5703125" style="36" customWidth="1"/>
    <col min="12779" max="12779" width="8.5703125" style="36" customWidth="1"/>
    <col min="12780" max="12780" width="9.140625" style="36"/>
    <col min="12781" max="12782" width="12" style="36" bestFit="1" customWidth="1"/>
    <col min="12783" max="13009" width="9.140625" style="36"/>
    <col min="13010" max="13010" width="27" style="36" customWidth="1"/>
    <col min="13011" max="13011" width="4.42578125" style="36" customWidth="1"/>
    <col min="13012" max="13012" width="0.5703125" style="36" customWidth="1"/>
    <col min="13013" max="13013" width="9.42578125" style="36" customWidth="1"/>
    <col min="13014" max="13014" width="0.5703125" style="36" customWidth="1"/>
    <col min="13015" max="13015" width="7.42578125" style="36" customWidth="1"/>
    <col min="13016" max="13016" width="0.5703125" style="36" customWidth="1"/>
    <col min="13017" max="13017" width="10" style="36" customWidth="1"/>
    <col min="13018" max="13018" width="0.5703125" style="36" customWidth="1"/>
    <col min="13019" max="13019" width="9.5703125" style="36" customWidth="1"/>
    <col min="13020" max="13020" width="0.5703125" style="36" customWidth="1"/>
    <col min="13021" max="13021" width="11.42578125" style="36" customWidth="1"/>
    <col min="13022" max="13022" width="0.5703125" style="36" customWidth="1"/>
    <col min="13023" max="13023" width="12.5703125" style="36" customWidth="1"/>
    <col min="13024" max="13024" width="0.5703125" style="36" customWidth="1"/>
    <col min="13025" max="13025" width="9.140625" style="36"/>
    <col min="13026" max="13026" width="0.5703125" style="36" customWidth="1"/>
    <col min="13027" max="13027" width="8.5703125" style="36" customWidth="1"/>
    <col min="13028" max="13028" width="0.5703125" style="36" customWidth="1"/>
    <col min="13029" max="13029" width="9.42578125" style="36" customWidth="1"/>
    <col min="13030" max="13030" width="0.5703125" style="36" customWidth="1"/>
    <col min="13031" max="13031" width="9.5703125" style="36" customWidth="1"/>
    <col min="13032" max="13032" width="0.5703125" style="36" customWidth="1"/>
    <col min="13033" max="13033" width="11.5703125" style="36" customWidth="1"/>
    <col min="13034" max="13034" width="0.5703125" style="36" customWidth="1"/>
    <col min="13035" max="13035" width="8.5703125" style="36" customWidth="1"/>
    <col min="13036" max="13036" width="9.140625" style="36"/>
    <col min="13037" max="13038" width="12" style="36" bestFit="1" customWidth="1"/>
    <col min="13039" max="13265" width="9.140625" style="36"/>
    <col min="13266" max="13266" width="27" style="36" customWidth="1"/>
    <col min="13267" max="13267" width="4.42578125" style="36" customWidth="1"/>
    <col min="13268" max="13268" width="0.5703125" style="36" customWidth="1"/>
    <col min="13269" max="13269" width="9.42578125" style="36" customWidth="1"/>
    <col min="13270" max="13270" width="0.5703125" style="36" customWidth="1"/>
    <col min="13271" max="13271" width="7.42578125" style="36" customWidth="1"/>
    <col min="13272" max="13272" width="0.5703125" style="36" customWidth="1"/>
    <col min="13273" max="13273" width="10" style="36" customWidth="1"/>
    <col min="13274" max="13274" width="0.5703125" style="36" customWidth="1"/>
    <col min="13275" max="13275" width="9.5703125" style="36" customWidth="1"/>
    <col min="13276" max="13276" width="0.5703125" style="36" customWidth="1"/>
    <col min="13277" max="13277" width="11.42578125" style="36" customWidth="1"/>
    <col min="13278" max="13278" width="0.5703125" style="36" customWidth="1"/>
    <col min="13279" max="13279" width="12.5703125" style="36" customWidth="1"/>
    <col min="13280" max="13280" width="0.5703125" style="36" customWidth="1"/>
    <col min="13281" max="13281" width="9.140625" style="36"/>
    <col min="13282" max="13282" width="0.5703125" style="36" customWidth="1"/>
    <col min="13283" max="13283" width="8.5703125" style="36" customWidth="1"/>
    <col min="13284" max="13284" width="0.5703125" style="36" customWidth="1"/>
    <col min="13285" max="13285" width="9.42578125" style="36" customWidth="1"/>
    <col min="13286" max="13286" width="0.5703125" style="36" customWidth="1"/>
    <col min="13287" max="13287" width="9.5703125" style="36" customWidth="1"/>
    <col min="13288" max="13288" width="0.5703125" style="36" customWidth="1"/>
    <col min="13289" max="13289" width="11.5703125" style="36" customWidth="1"/>
    <col min="13290" max="13290" width="0.5703125" style="36" customWidth="1"/>
    <col min="13291" max="13291" width="8.5703125" style="36" customWidth="1"/>
    <col min="13292" max="13292" width="9.140625" style="36"/>
    <col min="13293" max="13294" width="12" style="36" bestFit="1" customWidth="1"/>
    <col min="13295" max="13521" width="9.140625" style="36"/>
    <col min="13522" max="13522" width="27" style="36" customWidth="1"/>
    <col min="13523" max="13523" width="4.42578125" style="36" customWidth="1"/>
    <col min="13524" max="13524" width="0.5703125" style="36" customWidth="1"/>
    <col min="13525" max="13525" width="9.42578125" style="36" customWidth="1"/>
    <col min="13526" max="13526" width="0.5703125" style="36" customWidth="1"/>
    <col min="13527" max="13527" width="7.42578125" style="36" customWidth="1"/>
    <col min="13528" max="13528" width="0.5703125" style="36" customWidth="1"/>
    <col min="13529" max="13529" width="10" style="36" customWidth="1"/>
    <col min="13530" max="13530" width="0.5703125" style="36" customWidth="1"/>
    <col min="13531" max="13531" width="9.5703125" style="36" customWidth="1"/>
    <col min="13532" max="13532" width="0.5703125" style="36" customWidth="1"/>
    <col min="13533" max="13533" width="11.42578125" style="36" customWidth="1"/>
    <col min="13534" max="13534" width="0.5703125" style="36" customWidth="1"/>
    <col min="13535" max="13535" width="12.5703125" style="36" customWidth="1"/>
    <col min="13536" max="13536" width="0.5703125" style="36" customWidth="1"/>
    <col min="13537" max="13537" width="9.140625" style="36"/>
    <col min="13538" max="13538" width="0.5703125" style="36" customWidth="1"/>
    <col min="13539" max="13539" width="8.5703125" style="36" customWidth="1"/>
    <col min="13540" max="13540" width="0.5703125" style="36" customWidth="1"/>
    <col min="13541" max="13541" width="9.42578125" style="36" customWidth="1"/>
    <col min="13542" max="13542" width="0.5703125" style="36" customWidth="1"/>
    <col min="13543" max="13543" width="9.5703125" style="36" customWidth="1"/>
    <col min="13544" max="13544" width="0.5703125" style="36" customWidth="1"/>
    <col min="13545" max="13545" width="11.5703125" style="36" customWidth="1"/>
    <col min="13546" max="13546" width="0.5703125" style="36" customWidth="1"/>
    <col min="13547" max="13547" width="8.5703125" style="36" customWidth="1"/>
    <col min="13548" max="13548" width="9.140625" style="36"/>
    <col min="13549" max="13550" width="12" style="36" bestFit="1" customWidth="1"/>
    <col min="13551" max="13777" width="9.140625" style="36"/>
    <col min="13778" max="13778" width="27" style="36" customWidth="1"/>
    <col min="13779" max="13779" width="4.42578125" style="36" customWidth="1"/>
    <col min="13780" max="13780" width="0.5703125" style="36" customWidth="1"/>
    <col min="13781" max="13781" width="9.42578125" style="36" customWidth="1"/>
    <col min="13782" max="13782" width="0.5703125" style="36" customWidth="1"/>
    <col min="13783" max="13783" width="7.42578125" style="36" customWidth="1"/>
    <col min="13784" max="13784" width="0.5703125" style="36" customWidth="1"/>
    <col min="13785" max="13785" width="10" style="36" customWidth="1"/>
    <col min="13786" max="13786" width="0.5703125" style="36" customWidth="1"/>
    <col min="13787" max="13787" width="9.5703125" style="36" customWidth="1"/>
    <col min="13788" max="13788" width="0.5703125" style="36" customWidth="1"/>
    <col min="13789" max="13789" width="11.42578125" style="36" customWidth="1"/>
    <col min="13790" max="13790" width="0.5703125" style="36" customWidth="1"/>
    <col min="13791" max="13791" width="12.5703125" style="36" customWidth="1"/>
    <col min="13792" max="13792" width="0.5703125" style="36" customWidth="1"/>
    <col min="13793" max="13793" width="9.140625" style="36"/>
    <col min="13794" max="13794" width="0.5703125" style="36" customWidth="1"/>
    <col min="13795" max="13795" width="8.5703125" style="36" customWidth="1"/>
    <col min="13796" max="13796" width="0.5703125" style="36" customWidth="1"/>
    <col min="13797" max="13797" width="9.42578125" style="36" customWidth="1"/>
    <col min="13798" max="13798" width="0.5703125" style="36" customWidth="1"/>
    <col min="13799" max="13799" width="9.5703125" style="36" customWidth="1"/>
    <col min="13800" max="13800" width="0.5703125" style="36" customWidth="1"/>
    <col min="13801" max="13801" width="11.5703125" style="36" customWidth="1"/>
    <col min="13802" max="13802" width="0.5703125" style="36" customWidth="1"/>
    <col min="13803" max="13803" width="8.5703125" style="36" customWidth="1"/>
    <col min="13804" max="13804" width="9.140625" style="36"/>
    <col min="13805" max="13806" width="12" style="36" bestFit="1" customWidth="1"/>
    <col min="13807" max="14033" width="9.140625" style="36"/>
    <col min="14034" max="14034" width="27" style="36" customWidth="1"/>
    <col min="14035" max="14035" width="4.42578125" style="36" customWidth="1"/>
    <col min="14036" max="14036" width="0.5703125" style="36" customWidth="1"/>
    <col min="14037" max="14037" width="9.42578125" style="36" customWidth="1"/>
    <col min="14038" max="14038" width="0.5703125" style="36" customWidth="1"/>
    <col min="14039" max="14039" width="7.42578125" style="36" customWidth="1"/>
    <col min="14040" max="14040" width="0.5703125" style="36" customWidth="1"/>
    <col min="14041" max="14041" width="10" style="36" customWidth="1"/>
    <col min="14042" max="14042" width="0.5703125" style="36" customWidth="1"/>
    <col min="14043" max="14043" width="9.5703125" style="36" customWidth="1"/>
    <col min="14044" max="14044" width="0.5703125" style="36" customWidth="1"/>
    <col min="14045" max="14045" width="11.42578125" style="36" customWidth="1"/>
    <col min="14046" max="14046" width="0.5703125" style="36" customWidth="1"/>
    <col min="14047" max="14047" width="12.5703125" style="36" customWidth="1"/>
    <col min="14048" max="14048" width="0.5703125" style="36" customWidth="1"/>
    <col min="14049" max="14049" width="9.140625" style="36"/>
    <col min="14050" max="14050" width="0.5703125" style="36" customWidth="1"/>
    <col min="14051" max="14051" width="8.5703125" style="36" customWidth="1"/>
    <col min="14052" max="14052" width="0.5703125" style="36" customWidth="1"/>
    <col min="14053" max="14053" width="9.42578125" style="36" customWidth="1"/>
    <col min="14054" max="14054" width="0.5703125" style="36" customWidth="1"/>
    <col min="14055" max="14055" width="9.5703125" style="36" customWidth="1"/>
    <col min="14056" max="14056" width="0.5703125" style="36" customWidth="1"/>
    <col min="14057" max="14057" width="11.5703125" style="36" customWidth="1"/>
    <col min="14058" max="14058" width="0.5703125" style="36" customWidth="1"/>
    <col min="14059" max="14059" width="8.5703125" style="36" customWidth="1"/>
    <col min="14060" max="14060" width="9.140625" style="36"/>
    <col min="14061" max="14062" width="12" style="36" bestFit="1" customWidth="1"/>
    <col min="14063" max="14289" width="9.140625" style="36"/>
    <col min="14290" max="14290" width="27" style="36" customWidth="1"/>
    <col min="14291" max="14291" width="4.42578125" style="36" customWidth="1"/>
    <col min="14292" max="14292" width="0.5703125" style="36" customWidth="1"/>
    <col min="14293" max="14293" width="9.42578125" style="36" customWidth="1"/>
    <col min="14294" max="14294" width="0.5703125" style="36" customWidth="1"/>
    <col min="14295" max="14295" width="7.42578125" style="36" customWidth="1"/>
    <col min="14296" max="14296" width="0.5703125" style="36" customWidth="1"/>
    <col min="14297" max="14297" width="10" style="36" customWidth="1"/>
    <col min="14298" max="14298" width="0.5703125" style="36" customWidth="1"/>
    <col min="14299" max="14299" width="9.5703125" style="36" customWidth="1"/>
    <col min="14300" max="14300" width="0.5703125" style="36" customWidth="1"/>
    <col min="14301" max="14301" width="11.42578125" style="36" customWidth="1"/>
    <col min="14302" max="14302" width="0.5703125" style="36" customWidth="1"/>
    <col min="14303" max="14303" width="12.5703125" style="36" customWidth="1"/>
    <col min="14304" max="14304" width="0.5703125" style="36" customWidth="1"/>
    <col min="14305" max="14305" width="9.140625" style="36"/>
    <col min="14306" max="14306" width="0.5703125" style="36" customWidth="1"/>
    <col min="14307" max="14307" width="8.5703125" style="36" customWidth="1"/>
    <col min="14308" max="14308" width="0.5703125" style="36" customWidth="1"/>
    <col min="14309" max="14309" width="9.42578125" style="36" customWidth="1"/>
    <col min="14310" max="14310" width="0.5703125" style="36" customWidth="1"/>
    <col min="14311" max="14311" width="9.5703125" style="36" customWidth="1"/>
    <col min="14312" max="14312" width="0.5703125" style="36" customWidth="1"/>
    <col min="14313" max="14313" width="11.5703125" style="36" customWidth="1"/>
    <col min="14314" max="14314" width="0.5703125" style="36" customWidth="1"/>
    <col min="14315" max="14315" width="8.5703125" style="36" customWidth="1"/>
    <col min="14316" max="14316" width="9.140625" style="36"/>
    <col min="14317" max="14318" width="12" style="36" bestFit="1" customWidth="1"/>
    <col min="14319" max="14545" width="9.140625" style="36"/>
    <col min="14546" max="14546" width="27" style="36" customWidth="1"/>
    <col min="14547" max="14547" width="4.42578125" style="36" customWidth="1"/>
    <col min="14548" max="14548" width="0.5703125" style="36" customWidth="1"/>
    <col min="14549" max="14549" width="9.42578125" style="36" customWidth="1"/>
    <col min="14550" max="14550" width="0.5703125" style="36" customWidth="1"/>
    <col min="14551" max="14551" width="7.42578125" style="36" customWidth="1"/>
    <col min="14552" max="14552" width="0.5703125" style="36" customWidth="1"/>
    <col min="14553" max="14553" width="10" style="36" customWidth="1"/>
    <col min="14554" max="14554" width="0.5703125" style="36" customWidth="1"/>
    <col min="14555" max="14555" width="9.5703125" style="36" customWidth="1"/>
    <col min="14556" max="14556" width="0.5703125" style="36" customWidth="1"/>
    <col min="14557" max="14557" width="11.42578125" style="36" customWidth="1"/>
    <col min="14558" max="14558" width="0.5703125" style="36" customWidth="1"/>
    <col min="14559" max="14559" width="12.5703125" style="36" customWidth="1"/>
    <col min="14560" max="14560" width="0.5703125" style="36" customWidth="1"/>
    <col min="14561" max="14561" width="9.140625" style="36"/>
    <col min="14562" max="14562" width="0.5703125" style="36" customWidth="1"/>
    <col min="14563" max="14563" width="8.5703125" style="36" customWidth="1"/>
    <col min="14564" max="14564" width="0.5703125" style="36" customWidth="1"/>
    <col min="14565" max="14565" width="9.42578125" style="36" customWidth="1"/>
    <col min="14566" max="14566" width="0.5703125" style="36" customWidth="1"/>
    <col min="14567" max="14567" width="9.5703125" style="36" customWidth="1"/>
    <col min="14568" max="14568" width="0.5703125" style="36" customWidth="1"/>
    <col min="14569" max="14569" width="11.5703125" style="36" customWidth="1"/>
    <col min="14570" max="14570" width="0.5703125" style="36" customWidth="1"/>
    <col min="14571" max="14571" width="8.5703125" style="36" customWidth="1"/>
    <col min="14572" max="14572" width="9.140625" style="36"/>
    <col min="14573" max="14574" width="12" style="36" bestFit="1" customWidth="1"/>
    <col min="14575" max="14801" width="9.140625" style="36"/>
    <col min="14802" max="14802" width="27" style="36" customWidth="1"/>
    <col min="14803" max="14803" width="4.42578125" style="36" customWidth="1"/>
    <col min="14804" max="14804" width="0.5703125" style="36" customWidth="1"/>
    <col min="14805" max="14805" width="9.42578125" style="36" customWidth="1"/>
    <col min="14806" max="14806" width="0.5703125" style="36" customWidth="1"/>
    <col min="14807" max="14807" width="7.42578125" style="36" customWidth="1"/>
    <col min="14808" max="14808" width="0.5703125" style="36" customWidth="1"/>
    <col min="14809" max="14809" width="10" style="36" customWidth="1"/>
    <col min="14810" max="14810" width="0.5703125" style="36" customWidth="1"/>
    <col min="14811" max="14811" width="9.5703125" style="36" customWidth="1"/>
    <col min="14812" max="14812" width="0.5703125" style="36" customWidth="1"/>
    <col min="14813" max="14813" width="11.42578125" style="36" customWidth="1"/>
    <col min="14814" max="14814" width="0.5703125" style="36" customWidth="1"/>
    <col min="14815" max="14815" width="12.5703125" style="36" customWidth="1"/>
    <col min="14816" max="14816" width="0.5703125" style="36" customWidth="1"/>
    <col min="14817" max="14817" width="9.140625" style="36"/>
    <col min="14818" max="14818" width="0.5703125" style="36" customWidth="1"/>
    <col min="14819" max="14819" width="8.5703125" style="36" customWidth="1"/>
    <col min="14820" max="14820" width="0.5703125" style="36" customWidth="1"/>
    <col min="14821" max="14821" width="9.42578125" style="36" customWidth="1"/>
    <col min="14822" max="14822" width="0.5703125" style="36" customWidth="1"/>
    <col min="14823" max="14823" width="9.5703125" style="36" customWidth="1"/>
    <col min="14824" max="14824" width="0.5703125" style="36" customWidth="1"/>
    <col min="14825" max="14825" width="11.5703125" style="36" customWidth="1"/>
    <col min="14826" max="14826" width="0.5703125" style="36" customWidth="1"/>
    <col min="14827" max="14827" width="8.5703125" style="36" customWidth="1"/>
    <col min="14828" max="14828" width="9.140625" style="36"/>
    <col min="14829" max="14830" width="12" style="36" bestFit="1" customWidth="1"/>
    <col min="14831" max="15057" width="9.140625" style="36"/>
    <col min="15058" max="15058" width="27" style="36" customWidth="1"/>
    <col min="15059" max="15059" width="4.42578125" style="36" customWidth="1"/>
    <col min="15060" max="15060" width="0.5703125" style="36" customWidth="1"/>
    <col min="15061" max="15061" width="9.42578125" style="36" customWidth="1"/>
    <col min="15062" max="15062" width="0.5703125" style="36" customWidth="1"/>
    <col min="15063" max="15063" width="7.42578125" style="36" customWidth="1"/>
    <col min="15064" max="15064" width="0.5703125" style="36" customWidth="1"/>
    <col min="15065" max="15065" width="10" style="36" customWidth="1"/>
    <col min="15066" max="15066" width="0.5703125" style="36" customWidth="1"/>
    <col min="15067" max="15067" width="9.5703125" style="36" customWidth="1"/>
    <col min="15068" max="15068" width="0.5703125" style="36" customWidth="1"/>
    <col min="15069" max="15069" width="11.42578125" style="36" customWidth="1"/>
    <col min="15070" max="15070" width="0.5703125" style="36" customWidth="1"/>
    <col min="15071" max="15071" width="12.5703125" style="36" customWidth="1"/>
    <col min="15072" max="15072" width="0.5703125" style="36" customWidth="1"/>
    <col min="15073" max="15073" width="9.140625" style="36"/>
    <col min="15074" max="15074" width="0.5703125" style="36" customWidth="1"/>
    <col min="15075" max="15075" width="8.5703125" style="36" customWidth="1"/>
    <col min="15076" max="15076" width="0.5703125" style="36" customWidth="1"/>
    <col min="15077" max="15077" width="9.42578125" style="36" customWidth="1"/>
    <col min="15078" max="15078" width="0.5703125" style="36" customWidth="1"/>
    <col min="15079" max="15079" width="9.5703125" style="36" customWidth="1"/>
    <col min="15080" max="15080" width="0.5703125" style="36" customWidth="1"/>
    <col min="15081" max="15081" width="11.5703125" style="36" customWidth="1"/>
    <col min="15082" max="15082" width="0.5703125" style="36" customWidth="1"/>
    <col min="15083" max="15083" width="8.5703125" style="36" customWidth="1"/>
    <col min="15084" max="15084" width="9.140625" style="36"/>
    <col min="15085" max="15086" width="12" style="36" bestFit="1" customWidth="1"/>
    <col min="15087" max="15313" width="9.140625" style="36"/>
    <col min="15314" max="15314" width="27" style="36" customWidth="1"/>
    <col min="15315" max="15315" width="4.42578125" style="36" customWidth="1"/>
    <col min="15316" max="15316" width="0.5703125" style="36" customWidth="1"/>
    <col min="15317" max="15317" width="9.42578125" style="36" customWidth="1"/>
    <col min="15318" max="15318" width="0.5703125" style="36" customWidth="1"/>
    <col min="15319" max="15319" width="7.42578125" style="36" customWidth="1"/>
    <col min="15320" max="15320" width="0.5703125" style="36" customWidth="1"/>
    <col min="15321" max="15321" width="10" style="36" customWidth="1"/>
    <col min="15322" max="15322" width="0.5703125" style="36" customWidth="1"/>
    <col min="15323" max="15323" width="9.5703125" style="36" customWidth="1"/>
    <col min="15324" max="15324" width="0.5703125" style="36" customWidth="1"/>
    <col min="15325" max="15325" width="11.42578125" style="36" customWidth="1"/>
    <col min="15326" max="15326" width="0.5703125" style="36" customWidth="1"/>
    <col min="15327" max="15327" width="12.5703125" style="36" customWidth="1"/>
    <col min="15328" max="15328" width="0.5703125" style="36" customWidth="1"/>
    <col min="15329" max="15329" width="9.140625" style="36"/>
    <col min="15330" max="15330" width="0.5703125" style="36" customWidth="1"/>
    <col min="15331" max="15331" width="8.5703125" style="36" customWidth="1"/>
    <col min="15332" max="15332" width="0.5703125" style="36" customWidth="1"/>
    <col min="15333" max="15333" width="9.42578125" style="36" customWidth="1"/>
    <col min="15334" max="15334" width="0.5703125" style="36" customWidth="1"/>
    <col min="15335" max="15335" width="9.5703125" style="36" customWidth="1"/>
    <col min="15336" max="15336" width="0.5703125" style="36" customWidth="1"/>
    <col min="15337" max="15337" width="11.5703125" style="36" customWidth="1"/>
    <col min="15338" max="15338" width="0.5703125" style="36" customWidth="1"/>
    <col min="15339" max="15339" width="8.5703125" style="36" customWidth="1"/>
    <col min="15340" max="15340" width="9.140625" style="36"/>
    <col min="15341" max="15342" width="12" style="36" bestFit="1" customWidth="1"/>
    <col min="15343" max="15569" width="9.140625" style="36"/>
    <col min="15570" max="15570" width="27" style="36" customWidth="1"/>
    <col min="15571" max="15571" width="4.42578125" style="36" customWidth="1"/>
    <col min="15572" max="15572" width="0.5703125" style="36" customWidth="1"/>
    <col min="15573" max="15573" width="9.42578125" style="36" customWidth="1"/>
    <col min="15574" max="15574" width="0.5703125" style="36" customWidth="1"/>
    <col min="15575" max="15575" width="7.42578125" style="36" customWidth="1"/>
    <col min="15576" max="15576" width="0.5703125" style="36" customWidth="1"/>
    <col min="15577" max="15577" width="10" style="36" customWidth="1"/>
    <col min="15578" max="15578" width="0.5703125" style="36" customWidth="1"/>
    <col min="15579" max="15579" width="9.5703125" style="36" customWidth="1"/>
    <col min="15580" max="15580" width="0.5703125" style="36" customWidth="1"/>
    <col min="15581" max="15581" width="11.42578125" style="36" customWidth="1"/>
    <col min="15582" max="15582" width="0.5703125" style="36" customWidth="1"/>
    <col min="15583" max="15583" width="12.5703125" style="36" customWidth="1"/>
    <col min="15584" max="15584" width="0.5703125" style="36" customWidth="1"/>
    <col min="15585" max="15585" width="9.140625" style="36"/>
    <col min="15586" max="15586" width="0.5703125" style="36" customWidth="1"/>
    <col min="15587" max="15587" width="8.5703125" style="36" customWidth="1"/>
    <col min="15588" max="15588" width="0.5703125" style="36" customWidth="1"/>
    <col min="15589" max="15589" width="9.42578125" style="36" customWidth="1"/>
    <col min="15590" max="15590" width="0.5703125" style="36" customWidth="1"/>
    <col min="15591" max="15591" width="9.5703125" style="36" customWidth="1"/>
    <col min="15592" max="15592" width="0.5703125" style="36" customWidth="1"/>
    <col min="15593" max="15593" width="11.5703125" style="36" customWidth="1"/>
    <col min="15594" max="15594" width="0.5703125" style="36" customWidth="1"/>
    <col min="15595" max="15595" width="8.5703125" style="36" customWidth="1"/>
    <col min="15596" max="15596" width="9.140625" style="36"/>
    <col min="15597" max="15598" width="12" style="36" bestFit="1" customWidth="1"/>
    <col min="15599" max="15825" width="9.140625" style="36"/>
    <col min="15826" max="15826" width="27" style="36" customWidth="1"/>
    <col min="15827" max="15827" width="4.42578125" style="36" customWidth="1"/>
    <col min="15828" max="15828" width="0.5703125" style="36" customWidth="1"/>
    <col min="15829" max="15829" width="9.42578125" style="36" customWidth="1"/>
    <col min="15830" max="15830" width="0.5703125" style="36" customWidth="1"/>
    <col min="15831" max="15831" width="7.42578125" style="36" customWidth="1"/>
    <col min="15832" max="15832" width="0.5703125" style="36" customWidth="1"/>
    <col min="15833" max="15833" width="10" style="36" customWidth="1"/>
    <col min="15834" max="15834" width="0.5703125" style="36" customWidth="1"/>
    <col min="15835" max="15835" width="9.5703125" style="36" customWidth="1"/>
    <col min="15836" max="15836" width="0.5703125" style="36" customWidth="1"/>
    <col min="15837" max="15837" width="11.42578125" style="36" customWidth="1"/>
    <col min="15838" max="15838" width="0.5703125" style="36" customWidth="1"/>
    <col min="15839" max="15839" width="12.5703125" style="36" customWidth="1"/>
    <col min="15840" max="15840" width="0.5703125" style="36" customWidth="1"/>
    <col min="15841" max="15841" width="9.140625" style="36"/>
    <col min="15842" max="15842" width="0.5703125" style="36" customWidth="1"/>
    <col min="15843" max="15843" width="8.5703125" style="36" customWidth="1"/>
    <col min="15844" max="15844" width="0.5703125" style="36" customWidth="1"/>
    <col min="15845" max="15845" width="9.42578125" style="36" customWidth="1"/>
    <col min="15846" max="15846" width="0.5703125" style="36" customWidth="1"/>
    <col min="15847" max="15847" width="9.5703125" style="36" customWidth="1"/>
    <col min="15848" max="15848" width="0.5703125" style="36" customWidth="1"/>
    <col min="15849" max="15849" width="11.5703125" style="36" customWidth="1"/>
    <col min="15850" max="15850" width="0.5703125" style="36" customWidth="1"/>
    <col min="15851" max="15851" width="8.5703125" style="36" customWidth="1"/>
    <col min="15852" max="15852" width="9.140625" style="36"/>
    <col min="15853" max="15854" width="12" style="36" bestFit="1" customWidth="1"/>
    <col min="15855" max="16081" width="9.140625" style="36"/>
    <col min="16082" max="16082" width="27" style="36" customWidth="1"/>
    <col min="16083" max="16083" width="4.42578125" style="36" customWidth="1"/>
    <col min="16084" max="16084" width="0.5703125" style="36" customWidth="1"/>
    <col min="16085" max="16085" width="9.42578125" style="36" customWidth="1"/>
    <col min="16086" max="16086" width="0.5703125" style="36" customWidth="1"/>
    <col min="16087" max="16087" width="7.42578125" style="36" customWidth="1"/>
    <col min="16088" max="16088" width="0.5703125" style="36" customWidth="1"/>
    <col min="16089" max="16089" width="10" style="36" customWidth="1"/>
    <col min="16090" max="16090" width="0.5703125" style="36" customWidth="1"/>
    <col min="16091" max="16091" width="9.5703125" style="36" customWidth="1"/>
    <col min="16092" max="16092" width="0.5703125" style="36" customWidth="1"/>
    <col min="16093" max="16093" width="11.42578125" style="36" customWidth="1"/>
    <col min="16094" max="16094" width="0.5703125" style="36" customWidth="1"/>
    <col min="16095" max="16095" width="12.5703125" style="36" customWidth="1"/>
    <col min="16096" max="16096" width="0.5703125" style="36" customWidth="1"/>
    <col min="16097" max="16097" width="9.140625" style="36"/>
    <col min="16098" max="16098" width="0.5703125" style="36" customWidth="1"/>
    <col min="16099" max="16099" width="8.5703125" style="36" customWidth="1"/>
    <col min="16100" max="16100" width="0.5703125" style="36" customWidth="1"/>
    <col min="16101" max="16101" width="9.42578125" style="36" customWidth="1"/>
    <col min="16102" max="16102" width="0.5703125" style="36" customWidth="1"/>
    <col min="16103" max="16103" width="9.5703125" style="36" customWidth="1"/>
    <col min="16104" max="16104" width="0.5703125" style="36" customWidth="1"/>
    <col min="16105" max="16105" width="11.5703125" style="36" customWidth="1"/>
    <col min="16106" max="16106" width="0.5703125" style="36" customWidth="1"/>
    <col min="16107" max="16107" width="8.5703125" style="36" customWidth="1"/>
    <col min="16108" max="16108" width="9.140625" style="36"/>
    <col min="16109" max="16110" width="12" style="36" bestFit="1" customWidth="1"/>
    <col min="16111" max="16341" width="9.140625" style="36"/>
    <col min="16342" max="16384" width="8.5703125" style="36" customWidth="1"/>
  </cols>
  <sheetData>
    <row r="1" spans="1:28" ht="16.5" customHeight="1">
      <c r="A1" s="103" t="s">
        <v>0</v>
      </c>
      <c r="C1" s="34"/>
    </row>
    <row r="2" spans="1:28" ht="16.5" customHeight="1">
      <c r="A2" s="34" t="s">
        <v>138</v>
      </c>
      <c r="C2" s="34"/>
    </row>
    <row r="3" spans="1:28" ht="16.5" customHeight="1">
      <c r="A3" s="166" t="s">
        <v>132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05"/>
      <c r="X3" s="105"/>
      <c r="Y3" s="105"/>
      <c r="Z3" s="105"/>
      <c r="AA3" s="105"/>
      <c r="AB3" s="105"/>
    </row>
    <row r="4" spans="1:28" ht="16.5" customHeight="1">
      <c r="A4" s="106"/>
      <c r="B4" s="107"/>
      <c r="C4" s="106"/>
      <c r="D4" s="108"/>
      <c r="E4" s="108"/>
      <c r="F4" s="108"/>
      <c r="G4" s="108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</row>
    <row r="5" spans="1:28" ht="16.5" customHeight="1">
      <c r="A5" s="106"/>
      <c r="B5" s="107"/>
      <c r="C5" s="106"/>
      <c r="D5" s="108"/>
      <c r="E5" s="108"/>
      <c r="F5" s="108"/>
      <c r="G5" s="108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</row>
    <row r="6" spans="1:28" s="110" customFormat="1" ht="16.5" customHeight="1">
      <c r="A6" s="106"/>
      <c r="B6" s="107"/>
      <c r="C6" s="106"/>
      <c r="D6" s="167" t="s">
        <v>139</v>
      </c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</row>
    <row r="7" spans="1:28" s="110" customFormat="1" ht="16.5" customHeight="1">
      <c r="A7" s="106"/>
      <c r="B7" s="107"/>
      <c r="C7" s="106"/>
      <c r="D7" s="168" t="s">
        <v>140</v>
      </c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11"/>
      <c r="Z7" s="111"/>
      <c r="AA7" s="111"/>
      <c r="AB7" s="111"/>
    </row>
    <row r="8" spans="1:28" s="110" customFormat="1" ht="16.5" customHeight="1">
      <c r="A8" s="112"/>
      <c r="B8" s="112"/>
      <c r="C8" s="112"/>
      <c r="E8" s="113"/>
      <c r="F8" s="113"/>
      <c r="G8" s="113"/>
      <c r="H8" s="113"/>
      <c r="I8" s="113"/>
      <c r="J8" s="113"/>
      <c r="K8" s="113"/>
      <c r="L8" s="114"/>
      <c r="M8" s="113"/>
      <c r="N8" s="169" t="s">
        <v>91</v>
      </c>
      <c r="O8" s="169"/>
      <c r="P8" s="169"/>
      <c r="Q8" s="169"/>
      <c r="R8" s="169"/>
      <c r="S8" s="169"/>
      <c r="T8" s="169"/>
      <c r="U8" s="169"/>
      <c r="V8" s="169"/>
      <c r="W8" s="113"/>
      <c r="X8" s="113"/>
      <c r="Y8" s="113"/>
      <c r="Z8" s="113"/>
      <c r="AA8" s="113"/>
      <c r="AB8" s="113"/>
    </row>
    <row r="9" spans="1:28" s="110" customFormat="1" ht="16.5" customHeight="1">
      <c r="A9" s="112"/>
      <c r="B9" s="112"/>
      <c r="C9" s="112"/>
      <c r="D9" s="167" t="s">
        <v>141</v>
      </c>
      <c r="E9" s="167"/>
      <c r="F9" s="167"/>
      <c r="G9" s="113"/>
      <c r="I9" s="113"/>
      <c r="J9" s="113"/>
      <c r="K9" s="113"/>
      <c r="L9" s="114"/>
      <c r="M9" s="113"/>
      <c r="N9" s="168" t="s">
        <v>113</v>
      </c>
      <c r="O9" s="168"/>
      <c r="P9" s="168"/>
      <c r="Q9" s="168"/>
      <c r="R9" s="168"/>
      <c r="S9" s="168"/>
      <c r="T9" s="168"/>
      <c r="U9" s="115"/>
      <c r="V9" s="115"/>
      <c r="W9" s="113"/>
      <c r="X9" s="113"/>
      <c r="Y9" s="113"/>
      <c r="Z9" s="113"/>
      <c r="AA9" s="113"/>
      <c r="AB9" s="113"/>
    </row>
    <row r="10" spans="1:28" s="110" customFormat="1" ht="16.5" customHeight="1">
      <c r="A10" s="112"/>
      <c r="B10" s="112"/>
      <c r="C10" s="112"/>
      <c r="D10" s="113"/>
      <c r="E10" s="113"/>
      <c r="F10" s="113"/>
      <c r="G10" s="113"/>
      <c r="H10" s="114" t="s">
        <v>142</v>
      </c>
      <c r="I10" s="113"/>
      <c r="J10" s="113"/>
      <c r="K10" s="113"/>
      <c r="L10" s="114"/>
      <c r="M10" s="113"/>
      <c r="N10" s="111"/>
      <c r="O10" s="113"/>
      <c r="P10" s="116" t="s">
        <v>143</v>
      </c>
      <c r="Q10" s="111"/>
      <c r="R10" s="114" t="s">
        <v>144</v>
      </c>
      <c r="S10" s="111"/>
      <c r="T10" s="111"/>
      <c r="U10" s="113"/>
      <c r="V10" s="113"/>
      <c r="W10" s="113"/>
      <c r="X10" s="113"/>
      <c r="Y10" s="113"/>
      <c r="Z10" s="113"/>
      <c r="AA10" s="113"/>
      <c r="AB10" s="113"/>
    </row>
    <row r="11" spans="1:28" s="110" customFormat="1" ht="16.5" customHeight="1">
      <c r="A11" s="112"/>
      <c r="B11" s="112"/>
      <c r="C11" s="112"/>
      <c r="D11" s="113"/>
      <c r="E11" s="113"/>
      <c r="F11" s="113"/>
      <c r="G11" s="113"/>
      <c r="H11" s="114" t="s">
        <v>145</v>
      </c>
      <c r="I11" s="113"/>
      <c r="J11" s="113"/>
      <c r="K11" s="113"/>
      <c r="L11" s="114" t="s">
        <v>146</v>
      </c>
      <c r="M11" s="113"/>
      <c r="O11" s="113"/>
      <c r="P11" s="116" t="s">
        <v>147</v>
      </c>
      <c r="Q11" s="114"/>
      <c r="R11" s="116" t="s">
        <v>148</v>
      </c>
      <c r="S11" s="114"/>
      <c r="T11" s="114"/>
      <c r="U11" s="117"/>
      <c r="V11" s="117"/>
      <c r="W11" s="113"/>
      <c r="X11" s="113"/>
      <c r="Y11" s="113"/>
      <c r="Z11" s="113"/>
      <c r="AA11" s="113"/>
      <c r="AB11" s="113"/>
    </row>
    <row r="12" spans="1:28" s="110" customFormat="1" ht="16.5" customHeight="1">
      <c r="A12" s="112"/>
      <c r="B12" s="112"/>
      <c r="C12" s="112"/>
      <c r="D12" s="114" t="s">
        <v>149</v>
      </c>
      <c r="E12" s="111"/>
      <c r="F12" s="114"/>
      <c r="G12" s="111"/>
      <c r="H12" s="114" t="s">
        <v>150</v>
      </c>
      <c r="I12" s="118"/>
      <c r="J12" s="116" t="s">
        <v>142</v>
      </c>
      <c r="K12" s="111"/>
      <c r="L12" s="116" t="s">
        <v>151</v>
      </c>
      <c r="M12" s="111"/>
      <c r="N12" s="114" t="s">
        <v>152</v>
      </c>
      <c r="O12" s="111"/>
      <c r="P12" s="116" t="s">
        <v>153</v>
      </c>
      <c r="Q12" s="116"/>
      <c r="R12" s="116" t="s">
        <v>154</v>
      </c>
      <c r="S12" s="116"/>
      <c r="T12" s="116"/>
      <c r="U12" s="111"/>
      <c r="V12" s="116" t="s">
        <v>155</v>
      </c>
      <c r="W12" s="111"/>
      <c r="X12" s="111"/>
      <c r="Y12" s="111"/>
      <c r="Z12" s="111"/>
      <c r="AA12" s="111"/>
      <c r="AB12" s="111"/>
    </row>
    <row r="13" spans="1:28" s="110" customFormat="1" ht="16.5" customHeight="1">
      <c r="A13" s="112"/>
      <c r="B13" s="112"/>
      <c r="C13" s="112"/>
      <c r="D13" s="114" t="s">
        <v>156</v>
      </c>
      <c r="E13" s="114"/>
      <c r="F13" s="114" t="s">
        <v>157</v>
      </c>
      <c r="G13" s="114"/>
      <c r="H13" s="119" t="s">
        <v>158</v>
      </c>
      <c r="I13" s="114"/>
      <c r="J13" s="114" t="s">
        <v>145</v>
      </c>
      <c r="K13" s="114"/>
      <c r="L13" s="114" t="s">
        <v>159</v>
      </c>
      <c r="M13" s="114"/>
      <c r="N13" s="116" t="s">
        <v>160</v>
      </c>
      <c r="O13" s="114"/>
      <c r="P13" s="116" t="s">
        <v>161</v>
      </c>
      <c r="Q13" s="116"/>
      <c r="R13" s="116" t="s">
        <v>162</v>
      </c>
      <c r="S13" s="116"/>
      <c r="T13" s="116" t="s">
        <v>163</v>
      </c>
      <c r="U13" s="114"/>
      <c r="V13" s="116" t="s">
        <v>164</v>
      </c>
      <c r="W13" s="114"/>
      <c r="X13" s="120" t="s">
        <v>165</v>
      </c>
      <c r="Y13" s="114"/>
      <c r="Z13" s="120" t="s">
        <v>166</v>
      </c>
      <c r="AA13" s="114"/>
      <c r="AB13" s="114"/>
    </row>
    <row r="14" spans="1:28" s="110" customFormat="1" ht="16.5" customHeight="1">
      <c r="A14" s="112"/>
      <c r="B14" s="112"/>
      <c r="C14" s="112"/>
      <c r="D14" s="114" t="s">
        <v>167</v>
      </c>
      <c r="E14" s="114"/>
      <c r="F14" s="114" t="s">
        <v>168</v>
      </c>
      <c r="G14" s="114"/>
      <c r="H14" s="114" t="s">
        <v>169</v>
      </c>
      <c r="I14" s="114"/>
      <c r="J14" s="114" t="s">
        <v>170</v>
      </c>
      <c r="K14" s="114"/>
      <c r="L14" s="114" t="s">
        <v>171</v>
      </c>
      <c r="M14" s="114"/>
      <c r="N14" s="116" t="s">
        <v>172</v>
      </c>
      <c r="O14" s="114"/>
      <c r="P14" s="116" t="s">
        <v>173</v>
      </c>
      <c r="Q14" s="116"/>
      <c r="R14" s="116" t="s">
        <v>174</v>
      </c>
      <c r="S14" s="116"/>
      <c r="T14" s="116" t="s">
        <v>175</v>
      </c>
      <c r="U14" s="114"/>
      <c r="V14" s="116" t="s">
        <v>176</v>
      </c>
      <c r="W14" s="114"/>
      <c r="X14" s="114" t="s">
        <v>177</v>
      </c>
      <c r="Y14" s="114"/>
      <c r="Z14" s="114" t="s">
        <v>178</v>
      </c>
      <c r="AA14" s="114"/>
      <c r="AB14" s="114" t="s">
        <v>94</v>
      </c>
    </row>
    <row r="15" spans="1:28" s="110" customFormat="1" ht="16.5" customHeight="1">
      <c r="A15" s="112"/>
      <c r="B15" s="112"/>
      <c r="C15" s="112"/>
      <c r="D15" s="121" t="s">
        <v>12</v>
      </c>
      <c r="E15" s="114"/>
      <c r="F15" s="121" t="s">
        <v>12</v>
      </c>
      <c r="G15" s="114"/>
      <c r="H15" s="121" t="s">
        <v>12</v>
      </c>
      <c r="I15" s="114"/>
      <c r="J15" s="121" t="s">
        <v>12</v>
      </c>
      <c r="K15" s="114"/>
      <c r="L15" s="121" t="s">
        <v>12</v>
      </c>
      <c r="M15" s="114"/>
      <c r="N15" s="121" t="s">
        <v>12</v>
      </c>
      <c r="O15" s="114"/>
      <c r="P15" s="121" t="s">
        <v>12</v>
      </c>
      <c r="Q15" s="116"/>
      <c r="R15" s="121" t="s">
        <v>12</v>
      </c>
      <c r="S15" s="116"/>
      <c r="T15" s="121" t="s">
        <v>12</v>
      </c>
      <c r="U15" s="114"/>
      <c r="V15" s="121" t="s">
        <v>12</v>
      </c>
      <c r="W15" s="114"/>
      <c r="X15" s="121" t="s">
        <v>12</v>
      </c>
      <c r="Y15" s="114"/>
      <c r="Z15" s="121" t="s">
        <v>12</v>
      </c>
      <c r="AA15" s="114"/>
      <c r="AB15" s="121" t="s">
        <v>12</v>
      </c>
    </row>
    <row r="16" spans="1:28" s="110" customFormat="1" ht="16.5" customHeight="1">
      <c r="A16" s="112"/>
      <c r="B16" s="122" t="s">
        <v>13</v>
      </c>
      <c r="C16" s="123"/>
      <c r="D16" s="124" t="s">
        <v>14</v>
      </c>
      <c r="E16" s="125"/>
      <c r="F16" s="124" t="s">
        <v>14</v>
      </c>
      <c r="G16" s="125"/>
      <c r="H16" s="124" t="s">
        <v>14</v>
      </c>
      <c r="I16" s="114"/>
      <c r="J16" s="124" t="s">
        <v>14</v>
      </c>
      <c r="K16" s="125"/>
      <c r="L16" s="124" t="s">
        <v>14</v>
      </c>
      <c r="M16" s="125"/>
      <c r="N16" s="124" t="s">
        <v>14</v>
      </c>
      <c r="O16" s="125"/>
      <c r="P16" s="124" t="s">
        <v>14</v>
      </c>
      <c r="Q16" s="126"/>
      <c r="R16" s="124" t="s">
        <v>14</v>
      </c>
      <c r="S16" s="126"/>
      <c r="T16" s="124" t="s">
        <v>14</v>
      </c>
      <c r="U16" s="125"/>
      <c r="V16" s="124" t="s">
        <v>14</v>
      </c>
      <c r="W16" s="125"/>
      <c r="X16" s="124" t="s">
        <v>14</v>
      </c>
      <c r="Y16" s="125"/>
      <c r="Z16" s="124" t="s">
        <v>14</v>
      </c>
      <c r="AA16" s="126"/>
      <c r="AB16" s="124" t="s">
        <v>14</v>
      </c>
    </row>
    <row r="17" spans="1:28" s="110" customFormat="1" ht="16.5" customHeight="1">
      <c r="A17" s="112"/>
      <c r="B17" s="112"/>
      <c r="C17" s="123"/>
      <c r="D17" s="125"/>
      <c r="E17" s="125"/>
      <c r="F17" s="125"/>
      <c r="G17" s="125"/>
      <c r="H17" s="125"/>
      <c r="I17" s="114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7"/>
      <c r="U17" s="125"/>
      <c r="V17" s="125"/>
      <c r="W17" s="125"/>
      <c r="X17" s="125"/>
      <c r="Y17" s="125"/>
      <c r="Z17" s="125"/>
      <c r="AA17" s="125"/>
      <c r="AB17" s="125"/>
    </row>
    <row r="18" spans="1:28" s="110" customFormat="1" ht="16.5" customHeight="1">
      <c r="A18" s="128" t="s">
        <v>179</v>
      </c>
      <c r="B18" s="123"/>
      <c r="C18" s="112"/>
      <c r="D18" s="129">
        <v>6506236</v>
      </c>
      <c r="E18" s="129"/>
      <c r="F18" s="129">
        <v>18549728</v>
      </c>
      <c r="G18" s="108"/>
      <c r="H18" s="129">
        <v>313042</v>
      </c>
      <c r="I18" s="129"/>
      <c r="J18" s="129">
        <v>1413941</v>
      </c>
      <c r="K18" s="129"/>
      <c r="L18" s="129">
        <v>-17004543</v>
      </c>
      <c r="M18" s="129"/>
      <c r="N18" s="129">
        <v>5329</v>
      </c>
      <c r="O18" s="129"/>
      <c r="P18" s="129">
        <v>0</v>
      </c>
      <c r="Q18" s="129"/>
      <c r="R18" s="129" t="s">
        <v>180</v>
      </c>
      <c r="S18" s="129"/>
      <c r="T18" s="130">
        <v>-6534</v>
      </c>
      <c r="U18" s="129"/>
      <c r="V18" s="129">
        <v>-1205</v>
      </c>
      <c r="W18" s="129"/>
      <c r="X18" s="129">
        <f>SUM(V18,D18:L18)</f>
        <v>9777199</v>
      </c>
      <c r="Y18" s="129"/>
      <c r="Z18" s="129">
        <v>163847</v>
      </c>
      <c r="AA18" s="129"/>
      <c r="AB18" s="129">
        <f t="shared" ref="AB18:AB23" si="0">X18+Z18</f>
        <v>9941046</v>
      </c>
    </row>
    <row r="19" spans="1:28" ht="16.350000000000001" customHeight="1">
      <c r="A19" s="131" t="s">
        <v>181</v>
      </c>
      <c r="B19" s="107"/>
      <c r="C19" s="110"/>
      <c r="D19" s="108" t="s">
        <v>180</v>
      </c>
      <c r="E19" s="108"/>
      <c r="F19" s="108" t="s">
        <v>180</v>
      </c>
      <c r="G19" s="108"/>
      <c r="H19" s="109">
        <v>0</v>
      </c>
      <c r="I19" s="109"/>
      <c r="J19" s="129">
        <v>942</v>
      </c>
      <c r="K19" s="129"/>
      <c r="L19" s="129">
        <v>0</v>
      </c>
      <c r="M19" s="129"/>
      <c r="N19" s="129">
        <v>-942</v>
      </c>
      <c r="O19" s="129"/>
      <c r="P19" s="129">
        <v>0</v>
      </c>
      <c r="Q19" s="129"/>
      <c r="R19" s="129" t="s">
        <v>180</v>
      </c>
      <c r="S19" s="129"/>
      <c r="T19" s="130">
        <v>0</v>
      </c>
      <c r="U19" s="129"/>
      <c r="V19" s="129">
        <v>-942</v>
      </c>
      <c r="W19" s="129"/>
      <c r="X19" s="129">
        <f t="shared" ref="X19:X23" si="1">SUM(V19,D19:L19)</f>
        <v>0</v>
      </c>
      <c r="Y19" s="129"/>
      <c r="Z19" s="129">
        <v>0</v>
      </c>
      <c r="AA19" s="129"/>
      <c r="AB19" s="129">
        <f t="shared" si="0"/>
        <v>0</v>
      </c>
    </row>
    <row r="20" spans="1:28" s="110" customFormat="1" ht="16.5" customHeight="1">
      <c r="A20" s="131" t="s">
        <v>182</v>
      </c>
      <c r="B20" s="132"/>
      <c r="C20" s="132"/>
      <c r="D20" s="129" t="s">
        <v>180</v>
      </c>
      <c r="E20" s="129"/>
      <c r="F20" s="129" t="s">
        <v>180</v>
      </c>
      <c r="G20" s="129"/>
      <c r="H20" s="129" t="s">
        <v>180</v>
      </c>
      <c r="I20" s="129"/>
      <c r="J20" s="129" t="s">
        <v>180</v>
      </c>
      <c r="K20" s="129"/>
      <c r="L20" s="129" t="s">
        <v>180</v>
      </c>
      <c r="M20" s="129"/>
      <c r="N20" s="129">
        <v>0</v>
      </c>
      <c r="O20" s="129"/>
      <c r="P20" s="129">
        <v>0</v>
      </c>
      <c r="Q20" s="129"/>
      <c r="R20" s="129" t="s">
        <v>180</v>
      </c>
      <c r="S20" s="129"/>
      <c r="T20" s="130" t="s">
        <v>180</v>
      </c>
      <c r="U20" s="129"/>
      <c r="V20" s="129" t="s">
        <v>180</v>
      </c>
      <c r="W20" s="129"/>
      <c r="X20" s="129">
        <f t="shared" si="1"/>
        <v>0</v>
      </c>
      <c r="Y20" s="129"/>
      <c r="Z20" s="129">
        <v>8988</v>
      </c>
      <c r="AA20" s="129"/>
      <c r="AB20" s="133">
        <f t="shared" si="0"/>
        <v>8988</v>
      </c>
    </row>
    <row r="21" spans="1:28" s="110" customFormat="1" ht="16.5" customHeight="1">
      <c r="A21" s="131" t="s">
        <v>183</v>
      </c>
      <c r="B21" s="132">
        <v>17</v>
      </c>
      <c r="C21" s="132"/>
      <c r="D21" s="129">
        <v>130124</v>
      </c>
      <c r="E21" s="129"/>
      <c r="F21" s="129" t="s">
        <v>180</v>
      </c>
      <c r="G21" s="129"/>
      <c r="H21" s="129" t="s">
        <v>180</v>
      </c>
      <c r="I21" s="129"/>
      <c r="J21" s="129">
        <v>-130124</v>
      </c>
      <c r="K21" s="129"/>
      <c r="L21" s="129" t="s">
        <v>180</v>
      </c>
      <c r="M21" s="129"/>
      <c r="N21" s="129" t="s">
        <v>180</v>
      </c>
      <c r="O21" s="129"/>
      <c r="P21" s="129">
        <v>0</v>
      </c>
      <c r="Q21" s="129"/>
      <c r="R21" s="129" t="s">
        <v>180</v>
      </c>
      <c r="S21" s="129"/>
      <c r="T21" s="130" t="s">
        <v>180</v>
      </c>
      <c r="U21" s="129"/>
      <c r="V21" s="129" t="s">
        <v>180</v>
      </c>
      <c r="W21" s="129"/>
      <c r="X21" s="129">
        <f t="shared" si="1"/>
        <v>0</v>
      </c>
      <c r="Y21" s="129"/>
      <c r="Z21" s="129">
        <v>0</v>
      </c>
      <c r="AA21" s="129"/>
      <c r="AB21" s="133">
        <f t="shared" si="0"/>
        <v>0</v>
      </c>
    </row>
    <row r="22" spans="1:28" s="110" customFormat="1" ht="16.5" customHeight="1">
      <c r="A22" s="134" t="s">
        <v>184</v>
      </c>
      <c r="B22" s="132">
        <v>19</v>
      </c>
      <c r="C22" s="132"/>
      <c r="D22" s="129" t="s">
        <v>180</v>
      </c>
      <c r="E22" s="129"/>
      <c r="F22" s="129" t="s">
        <v>180</v>
      </c>
      <c r="G22" s="129"/>
      <c r="H22" s="129" t="s">
        <v>180</v>
      </c>
      <c r="I22" s="129"/>
      <c r="J22" s="129">
        <v>-14964</v>
      </c>
      <c r="K22" s="129"/>
      <c r="L22" s="129" t="s">
        <v>180</v>
      </c>
      <c r="M22" s="129"/>
      <c r="N22" s="129" t="s">
        <v>180</v>
      </c>
      <c r="O22" s="129"/>
      <c r="P22" s="129">
        <v>0</v>
      </c>
      <c r="Q22" s="129"/>
      <c r="R22" s="129" t="s">
        <v>180</v>
      </c>
      <c r="S22" s="129"/>
      <c r="T22" s="130" t="s">
        <v>180</v>
      </c>
      <c r="U22" s="129"/>
      <c r="V22" s="129" t="s">
        <v>180</v>
      </c>
      <c r="W22" s="129"/>
      <c r="X22" s="129">
        <f t="shared" si="1"/>
        <v>-14964</v>
      </c>
      <c r="Y22" s="129"/>
      <c r="Z22" s="129">
        <v>0</v>
      </c>
      <c r="AA22" s="129"/>
      <c r="AB22" s="133">
        <f t="shared" si="0"/>
        <v>-14964</v>
      </c>
    </row>
    <row r="23" spans="1:28" s="110" customFormat="1" ht="16.5" customHeight="1">
      <c r="A23" s="134" t="s">
        <v>185</v>
      </c>
      <c r="B23" s="132"/>
      <c r="C23" s="134"/>
      <c r="D23" s="135" t="s">
        <v>180</v>
      </c>
      <c r="E23" s="129"/>
      <c r="F23" s="135" t="s">
        <v>180</v>
      </c>
      <c r="G23" s="129"/>
      <c r="H23" s="135" t="s">
        <v>180</v>
      </c>
      <c r="I23" s="129"/>
      <c r="J23" s="135">
        <v>295425</v>
      </c>
      <c r="K23" s="129"/>
      <c r="L23" s="135" t="s">
        <v>180</v>
      </c>
      <c r="M23" s="129"/>
      <c r="N23" s="135">
        <v>720</v>
      </c>
      <c r="O23" s="129"/>
      <c r="P23" s="135">
        <v>0</v>
      </c>
      <c r="Q23" s="133"/>
      <c r="R23" s="135">
        <v>0</v>
      </c>
      <c r="S23" s="133"/>
      <c r="T23" s="136">
        <v>6861</v>
      </c>
      <c r="U23" s="129"/>
      <c r="V23" s="135">
        <v>7581</v>
      </c>
      <c r="W23" s="129"/>
      <c r="X23" s="135">
        <f t="shared" si="1"/>
        <v>303006</v>
      </c>
      <c r="Y23" s="129"/>
      <c r="Z23" s="135">
        <v>20533</v>
      </c>
      <c r="AA23" s="129"/>
      <c r="AB23" s="135">
        <f t="shared" si="0"/>
        <v>323539</v>
      </c>
    </row>
    <row r="24" spans="1:28" s="110" customFormat="1" ht="16.5" customHeight="1">
      <c r="A24" s="134"/>
      <c r="B24" s="132"/>
      <c r="C24" s="134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30"/>
      <c r="U24" s="129"/>
      <c r="V24" s="129"/>
      <c r="W24" s="129"/>
      <c r="X24" s="129"/>
      <c r="Y24" s="129"/>
      <c r="Z24" s="129"/>
      <c r="AA24" s="129"/>
      <c r="AB24" s="129"/>
    </row>
    <row r="25" spans="1:28" s="110" customFormat="1" ht="16.5" customHeight="1" thickBot="1">
      <c r="A25" s="128" t="s">
        <v>186</v>
      </c>
      <c r="B25" s="132"/>
      <c r="C25" s="128"/>
      <c r="D25" s="137">
        <f>SUM(D18:D23)</f>
        <v>6636360</v>
      </c>
      <c r="E25" s="129"/>
      <c r="F25" s="137">
        <f>SUM(F18:F23)</f>
        <v>18549728</v>
      </c>
      <c r="G25" s="129"/>
      <c r="H25" s="137">
        <f>SUM(H18:H23)</f>
        <v>313042</v>
      </c>
      <c r="I25" s="129"/>
      <c r="J25" s="137">
        <f>SUM(J18:J23)</f>
        <v>1565220</v>
      </c>
      <c r="K25" s="129"/>
      <c r="L25" s="137">
        <f>SUM(L18:L23)</f>
        <v>-17004543</v>
      </c>
      <c r="M25" s="129"/>
      <c r="N25" s="137">
        <f>SUM(N18:N23)</f>
        <v>5107</v>
      </c>
      <c r="O25" s="129"/>
      <c r="P25" s="137">
        <f>SUM(P18:P23)</f>
        <v>0</v>
      </c>
      <c r="Q25" s="133"/>
      <c r="R25" s="137">
        <f>SUM(R18:R23)</f>
        <v>0</v>
      </c>
      <c r="S25" s="133"/>
      <c r="T25" s="138">
        <f>SUM(T18:T23)</f>
        <v>327</v>
      </c>
      <c r="U25" s="129"/>
      <c r="V25" s="137">
        <f>SUM(V18:V23)</f>
        <v>5434</v>
      </c>
      <c r="W25" s="129"/>
      <c r="X25" s="137">
        <f>SUM(X18:X23)</f>
        <v>10065241</v>
      </c>
      <c r="Y25" s="129"/>
      <c r="Z25" s="137">
        <f>SUM(Z18:Z23)</f>
        <v>193368</v>
      </c>
      <c r="AA25" s="129"/>
      <c r="AB25" s="137">
        <f>SUM(AB18:AB23)</f>
        <v>10258609</v>
      </c>
    </row>
    <row r="26" spans="1:28" s="110" customFormat="1" ht="16.5" customHeight="1" thickTop="1">
      <c r="A26" s="128"/>
      <c r="B26" s="132"/>
      <c r="C26" s="128"/>
      <c r="D26" s="133"/>
      <c r="E26" s="129"/>
      <c r="F26" s="133"/>
      <c r="G26" s="129"/>
      <c r="H26" s="133"/>
      <c r="I26" s="129"/>
      <c r="J26" s="133"/>
      <c r="K26" s="129"/>
      <c r="L26" s="133"/>
      <c r="M26" s="129"/>
      <c r="N26" s="133"/>
      <c r="O26" s="129"/>
      <c r="P26" s="133"/>
      <c r="Q26" s="133"/>
      <c r="R26" s="133"/>
      <c r="S26" s="133"/>
      <c r="T26" s="133"/>
      <c r="U26" s="129"/>
      <c r="V26" s="133"/>
      <c r="W26" s="129"/>
      <c r="X26" s="133"/>
      <c r="Y26" s="129"/>
      <c r="Z26" s="133"/>
      <c r="AA26" s="129"/>
      <c r="AB26" s="133"/>
    </row>
    <row r="27" spans="1:28" s="110" customFormat="1" ht="16.5" customHeight="1">
      <c r="A27" s="128"/>
      <c r="B27" s="132"/>
      <c r="C27" s="128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</row>
    <row r="28" spans="1:28" s="110" customFormat="1" ht="16.5" customHeight="1">
      <c r="A28" s="128" t="s">
        <v>187</v>
      </c>
      <c r="B28" s="123"/>
      <c r="C28" s="112"/>
      <c r="D28" s="129">
        <v>6636360</v>
      </c>
      <c r="E28" s="129"/>
      <c r="F28" s="129">
        <v>18549728</v>
      </c>
      <c r="G28" s="108"/>
      <c r="H28" s="129">
        <v>329063</v>
      </c>
      <c r="I28" s="129"/>
      <c r="J28" s="129">
        <v>1955035</v>
      </c>
      <c r="K28" s="129"/>
      <c r="L28" s="129">
        <v>-17004543</v>
      </c>
      <c r="M28" s="129"/>
      <c r="N28" s="129">
        <v>9208</v>
      </c>
      <c r="O28" s="129"/>
      <c r="P28" s="129">
        <v>0</v>
      </c>
      <c r="Q28" s="129"/>
      <c r="R28" s="129">
        <v>-40698</v>
      </c>
      <c r="S28" s="129"/>
      <c r="T28" s="129">
        <v>-9416</v>
      </c>
      <c r="U28" s="129"/>
      <c r="V28" s="129">
        <f>N28+P28+R28+T28</f>
        <v>-40906</v>
      </c>
      <c r="W28" s="129"/>
      <c r="X28" s="129">
        <f>SUM(V28,D28:L28)</f>
        <v>10424737</v>
      </c>
      <c r="Y28" s="129"/>
      <c r="Z28" s="129">
        <v>186838</v>
      </c>
      <c r="AA28" s="129"/>
      <c r="AB28" s="129">
        <f t="shared" ref="AB28:AB32" si="2">X28+Z28</f>
        <v>10611575</v>
      </c>
    </row>
    <row r="29" spans="1:28" s="110" customFormat="1" ht="16.5" customHeight="1">
      <c r="A29" s="134" t="s">
        <v>182</v>
      </c>
      <c r="B29" s="132"/>
      <c r="C29" s="132"/>
      <c r="D29" s="129">
        <v>0</v>
      </c>
      <c r="E29" s="129"/>
      <c r="F29" s="129">
        <v>0</v>
      </c>
      <c r="G29" s="129"/>
      <c r="H29" s="129">
        <v>0</v>
      </c>
      <c r="I29" s="129"/>
      <c r="J29" s="129">
        <v>0</v>
      </c>
      <c r="K29" s="129"/>
      <c r="L29" s="129">
        <v>0</v>
      </c>
      <c r="M29" s="129"/>
      <c r="N29" s="129">
        <v>0</v>
      </c>
      <c r="O29" s="129"/>
      <c r="P29" s="129">
        <v>0</v>
      </c>
      <c r="Q29" s="129"/>
      <c r="R29" s="129">
        <v>0</v>
      </c>
      <c r="S29" s="129"/>
      <c r="T29" s="129">
        <v>0</v>
      </c>
      <c r="U29" s="129"/>
      <c r="V29" s="129">
        <f t="shared" ref="V29:V32" si="3">N29+P29+R29+T29</f>
        <v>0</v>
      </c>
      <c r="W29" s="129"/>
      <c r="X29" s="129">
        <f t="shared" ref="X29:X30" si="4">SUM(V29,D29:L29)</f>
        <v>0</v>
      </c>
      <c r="Y29" s="129"/>
      <c r="Z29" s="129">
        <v>8441</v>
      </c>
      <c r="AA29" s="129"/>
      <c r="AB29" s="133">
        <f t="shared" si="2"/>
        <v>8441</v>
      </c>
    </row>
    <row r="30" spans="1:28" s="110" customFormat="1" ht="16.5" customHeight="1">
      <c r="A30" s="134" t="s">
        <v>183</v>
      </c>
      <c r="B30" s="132">
        <v>17</v>
      </c>
      <c r="C30" s="132"/>
      <c r="D30" s="129">
        <v>132725</v>
      </c>
      <c r="E30" s="129"/>
      <c r="F30" s="129">
        <v>0</v>
      </c>
      <c r="G30" s="129"/>
      <c r="H30" s="129">
        <v>0</v>
      </c>
      <c r="I30" s="129"/>
      <c r="J30" s="129">
        <v>-132725</v>
      </c>
      <c r="K30" s="129"/>
      <c r="L30" s="129">
        <v>0</v>
      </c>
      <c r="M30" s="129"/>
      <c r="N30" s="129">
        <v>0</v>
      </c>
      <c r="O30" s="129"/>
      <c r="P30" s="129">
        <v>0</v>
      </c>
      <c r="Q30" s="129"/>
      <c r="R30" s="129">
        <v>0</v>
      </c>
      <c r="S30" s="129"/>
      <c r="T30" s="129">
        <v>0</v>
      </c>
      <c r="U30" s="129"/>
      <c r="V30" s="129">
        <f t="shared" si="3"/>
        <v>0</v>
      </c>
      <c r="W30" s="129"/>
      <c r="X30" s="129">
        <f t="shared" si="4"/>
        <v>0</v>
      </c>
      <c r="Y30" s="129"/>
      <c r="Z30" s="129">
        <v>0</v>
      </c>
      <c r="AA30" s="129"/>
      <c r="AB30" s="133">
        <f t="shared" si="2"/>
        <v>0</v>
      </c>
    </row>
    <row r="31" spans="1:28" s="110" customFormat="1" ht="16.5" customHeight="1">
      <c r="A31" s="134" t="s">
        <v>184</v>
      </c>
      <c r="B31" s="132">
        <v>19</v>
      </c>
      <c r="C31" s="132"/>
      <c r="D31" s="129">
        <v>0</v>
      </c>
      <c r="E31" s="129"/>
      <c r="F31" s="129">
        <v>0</v>
      </c>
      <c r="G31" s="129"/>
      <c r="H31" s="129">
        <v>0</v>
      </c>
      <c r="I31" s="129"/>
      <c r="J31" s="129">
        <v>-15265</v>
      </c>
      <c r="K31" s="129"/>
      <c r="L31" s="129">
        <v>0</v>
      </c>
      <c r="M31" s="129"/>
      <c r="N31" s="129">
        <v>0</v>
      </c>
      <c r="O31" s="129"/>
      <c r="P31" s="129">
        <v>0</v>
      </c>
      <c r="Q31" s="129"/>
      <c r="R31" s="129">
        <v>0</v>
      </c>
      <c r="S31" s="129"/>
      <c r="T31" s="129">
        <v>0</v>
      </c>
      <c r="U31" s="129"/>
      <c r="V31" s="129">
        <f t="shared" si="3"/>
        <v>0</v>
      </c>
      <c r="W31" s="129"/>
      <c r="X31" s="129">
        <f>SUM(V31,D31:L31)</f>
        <v>-15265</v>
      </c>
      <c r="Y31" s="129"/>
      <c r="Z31" s="129">
        <v>0</v>
      </c>
      <c r="AA31" s="129"/>
      <c r="AB31" s="133">
        <f t="shared" si="2"/>
        <v>-15265</v>
      </c>
    </row>
    <row r="32" spans="1:28" s="110" customFormat="1" ht="16.5" customHeight="1">
      <c r="A32" s="134" t="s">
        <v>185</v>
      </c>
      <c r="B32" s="132"/>
      <c r="C32" s="134"/>
      <c r="D32" s="135">
        <v>0</v>
      </c>
      <c r="E32" s="129"/>
      <c r="F32" s="135">
        <v>0</v>
      </c>
      <c r="G32" s="129"/>
      <c r="H32" s="135">
        <v>0</v>
      </c>
      <c r="I32" s="129"/>
      <c r="J32" s="135">
        <v>367733</v>
      </c>
      <c r="K32" s="129"/>
      <c r="L32" s="135">
        <v>0</v>
      </c>
      <c r="M32" s="129"/>
      <c r="N32" s="135">
        <v>0</v>
      </c>
      <c r="O32" s="129"/>
      <c r="P32" s="135">
        <v>-2181</v>
      </c>
      <c r="Q32" s="133"/>
      <c r="R32" s="135">
        <v>266</v>
      </c>
      <c r="S32" s="129"/>
      <c r="T32" s="135">
        <v>-6806</v>
      </c>
      <c r="U32" s="129"/>
      <c r="V32" s="135">
        <f t="shared" si="3"/>
        <v>-8721</v>
      </c>
      <c r="W32" s="129"/>
      <c r="X32" s="135">
        <f>SUM(D32:L32,V32)</f>
        <v>359012</v>
      </c>
      <c r="Y32" s="129"/>
      <c r="Z32" s="135">
        <v>-4545</v>
      </c>
      <c r="AA32" s="129"/>
      <c r="AB32" s="135">
        <f t="shared" si="2"/>
        <v>354467</v>
      </c>
    </row>
    <row r="33" spans="1:28" s="110" customFormat="1" ht="16.5" customHeight="1">
      <c r="A33" s="134"/>
      <c r="B33" s="132"/>
      <c r="C33" s="134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</row>
    <row r="34" spans="1:28" s="110" customFormat="1" ht="16.5" customHeight="1" thickBot="1">
      <c r="A34" s="128" t="s">
        <v>188</v>
      </c>
      <c r="B34" s="132"/>
      <c r="C34" s="128"/>
      <c r="D34" s="137">
        <f>SUM(D28:D33)</f>
        <v>6769085</v>
      </c>
      <c r="E34" s="129"/>
      <c r="F34" s="137">
        <f>SUM(F28:F33)</f>
        <v>18549728</v>
      </c>
      <c r="G34" s="129"/>
      <c r="H34" s="137">
        <f>SUM(H28:H33)</f>
        <v>329063</v>
      </c>
      <c r="I34" s="129"/>
      <c r="J34" s="137">
        <f>SUM(J28:J33)</f>
        <v>2174778</v>
      </c>
      <c r="K34" s="129"/>
      <c r="L34" s="137">
        <f>SUM(L28:L33)</f>
        <v>-17004543</v>
      </c>
      <c r="M34" s="129"/>
      <c r="N34" s="137">
        <f>SUM(N28:N33)</f>
        <v>9208</v>
      </c>
      <c r="O34" s="129"/>
      <c r="P34" s="137">
        <f>SUM(P28:P33)</f>
        <v>-2181</v>
      </c>
      <c r="Q34" s="133"/>
      <c r="R34" s="137">
        <f>SUM(R28:R33)</f>
        <v>-40432</v>
      </c>
      <c r="S34" s="129"/>
      <c r="T34" s="137">
        <f>SUM(T28:T33)</f>
        <v>-16222</v>
      </c>
      <c r="U34" s="129"/>
      <c r="V34" s="137">
        <f>SUM(V28:V33)</f>
        <v>-49627</v>
      </c>
      <c r="W34" s="129"/>
      <c r="X34" s="137">
        <f>SUM(X28:X33)</f>
        <v>10768484</v>
      </c>
      <c r="Y34" s="129"/>
      <c r="Z34" s="137">
        <f>SUM(Z28:Z33)</f>
        <v>190734</v>
      </c>
      <c r="AA34" s="129"/>
      <c r="AB34" s="137">
        <f>SUM(AB28:AB33)</f>
        <v>10959218</v>
      </c>
    </row>
    <row r="35" spans="1:28" s="110" customFormat="1" ht="16.5" customHeight="1" thickTop="1">
      <c r="A35" s="128"/>
      <c r="B35" s="132"/>
      <c r="C35" s="128"/>
      <c r="D35" s="133"/>
      <c r="E35" s="129"/>
      <c r="F35" s="133"/>
      <c r="G35" s="129"/>
      <c r="H35" s="133"/>
      <c r="I35" s="129"/>
      <c r="J35" s="133"/>
      <c r="K35" s="129"/>
      <c r="L35" s="133"/>
      <c r="M35" s="129"/>
      <c r="N35" s="133"/>
      <c r="O35" s="129"/>
      <c r="P35" s="133"/>
      <c r="Q35" s="133"/>
      <c r="R35" s="133"/>
      <c r="S35" s="129"/>
      <c r="T35" s="133"/>
      <c r="U35" s="129"/>
      <c r="V35" s="133"/>
      <c r="W35" s="129"/>
      <c r="X35" s="133"/>
      <c r="Y35" s="129"/>
      <c r="Z35" s="133"/>
      <c r="AA35" s="129"/>
      <c r="AB35" s="133"/>
    </row>
    <row r="36" spans="1:28" s="110" customFormat="1" ht="16.5" customHeight="1">
      <c r="A36" s="128"/>
      <c r="B36" s="132"/>
      <c r="C36" s="128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Y36" s="129"/>
      <c r="Z36" s="129"/>
      <c r="AA36" s="129"/>
      <c r="AB36" s="129"/>
    </row>
    <row r="37" spans="1:28" s="110" customFormat="1" ht="16.5" customHeight="1">
      <c r="A37" s="128"/>
      <c r="B37" s="132"/>
      <c r="C37" s="128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</row>
    <row r="38" spans="1:28" s="110" customFormat="1" ht="15.75" customHeight="1">
      <c r="A38" s="128"/>
      <c r="B38" s="132"/>
      <c r="C38" s="128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W38" s="129"/>
      <c r="X38" s="129"/>
      <c r="Y38" s="129"/>
      <c r="Z38" s="129"/>
      <c r="AA38" s="129"/>
      <c r="AB38" s="129"/>
    </row>
    <row r="39" spans="1:28" s="110" customFormat="1" ht="14.25" customHeight="1">
      <c r="A39" s="128"/>
      <c r="B39" s="132"/>
      <c r="C39" s="128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129"/>
      <c r="Y39" s="129"/>
      <c r="Z39" s="129"/>
      <c r="AA39" s="129"/>
      <c r="AB39" s="129"/>
    </row>
    <row r="40" spans="1:28" s="110" customFormat="1" ht="16.5" customHeight="1">
      <c r="A40" s="128"/>
      <c r="B40" s="132"/>
      <c r="C40" s="128"/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</row>
    <row r="41" spans="1:28" s="110" customFormat="1" ht="16.5" customHeight="1">
      <c r="A41" s="128"/>
      <c r="B41" s="132"/>
      <c r="C41" s="128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</row>
    <row r="42" spans="1:28" s="110" customFormat="1" ht="16.5" customHeight="1">
      <c r="A42" s="128"/>
      <c r="B42" s="132"/>
      <c r="C42" s="128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</row>
    <row r="43" spans="1:28" s="110" customFormat="1" ht="16.5" customHeight="1">
      <c r="A43" s="160" t="s">
        <v>130</v>
      </c>
      <c r="B43" s="160"/>
      <c r="C43" s="160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</row>
    <row r="44" spans="1:28" s="110" customFormat="1" ht="16.5" customHeight="1">
      <c r="A44" s="128"/>
      <c r="B44" s="132"/>
      <c r="C44" s="128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</row>
    <row r="46" spans="1:28" ht="22.35" customHeight="1">
      <c r="A46" s="161" t="s">
        <v>52</v>
      </c>
      <c r="B46" s="161"/>
      <c r="C46" s="165"/>
      <c r="D46" s="161"/>
      <c r="E46" s="161"/>
      <c r="F46" s="161"/>
      <c r="G46" s="161"/>
      <c r="H46" s="161"/>
      <c r="I46" s="161"/>
      <c r="J46" s="161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</row>
  </sheetData>
  <mergeCells count="8">
    <mergeCell ref="A43:AB43"/>
    <mergeCell ref="A46:J46"/>
    <mergeCell ref="A3:V3"/>
    <mergeCell ref="D6:AB6"/>
    <mergeCell ref="D7:X7"/>
    <mergeCell ref="N8:V8"/>
    <mergeCell ref="D9:F9"/>
    <mergeCell ref="N9:T9"/>
  </mergeCells>
  <pageMargins left="0.4" right="0.4" top="0.5" bottom="0.6" header="0.49" footer="0.4"/>
  <pageSetup paperSize="9" scale="67" firstPageNumber="6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8A734-96E1-4221-94DC-5902A29F8254}">
  <dimension ref="A1:T38"/>
  <sheetViews>
    <sheetView view="pageBreakPreview" zoomScaleNormal="110" zoomScaleSheetLayoutView="100" zoomScalePageLayoutView="40" workbookViewId="0">
      <selection activeCell="H35" sqref="H35"/>
    </sheetView>
  </sheetViews>
  <sheetFormatPr defaultRowHeight="16.5" customHeight="1"/>
  <cols>
    <col min="1" max="1" width="30.42578125" style="36" customWidth="1"/>
    <col min="2" max="2" width="4.85546875" style="81" customWidth="1"/>
    <col min="3" max="3" width="0.7109375" style="36" customWidth="1"/>
    <col min="4" max="4" width="10.42578125" style="32" customWidth="1"/>
    <col min="5" max="5" width="0.7109375" style="32" customWidth="1"/>
    <col min="6" max="6" width="9.42578125" style="32" customWidth="1"/>
    <col min="7" max="7" width="0.7109375" style="32" customWidth="1"/>
    <col min="8" max="8" width="11.42578125" style="104" customWidth="1"/>
    <col min="9" max="9" width="0.7109375" style="104" customWidth="1"/>
    <col min="10" max="10" width="12.5703125" style="104" customWidth="1"/>
    <col min="11" max="11" width="0.7109375" style="104" customWidth="1"/>
    <col min="12" max="12" width="15.28515625" style="104" customWidth="1"/>
    <col min="13" max="13" width="0.7109375" style="104" customWidth="1"/>
    <col min="14" max="14" width="16.140625" style="104" customWidth="1"/>
    <col min="15" max="15" width="0.7109375" style="104" customWidth="1"/>
    <col min="16" max="16" width="19" style="104" customWidth="1"/>
    <col min="17" max="17" width="0.7109375" style="104" customWidth="1"/>
    <col min="18" max="18" width="10" style="104" customWidth="1"/>
    <col min="19" max="19" width="0.7109375" style="104" customWidth="1"/>
    <col min="20" max="20" width="11.42578125" style="104" bestFit="1" customWidth="1"/>
    <col min="21" max="155" width="9.140625" style="36"/>
    <col min="156" max="156" width="27" style="36" customWidth="1"/>
    <col min="157" max="157" width="4.42578125" style="36" customWidth="1"/>
    <col min="158" max="158" width="0.5703125" style="36" customWidth="1"/>
    <col min="159" max="159" width="9.42578125" style="36" customWidth="1"/>
    <col min="160" max="160" width="0.5703125" style="36" customWidth="1"/>
    <col min="161" max="161" width="7.42578125" style="36" customWidth="1"/>
    <col min="162" max="162" width="0.5703125" style="36" customWidth="1"/>
    <col min="163" max="163" width="10" style="36" customWidth="1"/>
    <col min="164" max="164" width="0.5703125" style="36" customWidth="1"/>
    <col min="165" max="165" width="9.5703125" style="36" customWidth="1"/>
    <col min="166" max="166" width="0.5703125" style="36" customWidth="1"/>
    <col min="167" max="167" width="11.42578125" style="36" customWidth="1"/>
    <col min="168" max="168" width="0.5703125" style="36" customWidth="1"/>
    <col min="169" max="169" width="12.5703125" style="36" customWidth="1"/>
    <col min="170" max="170" width="0.5703125" style="36" customWidth="1"/>
    <col min="171" max="171" width="9.140625" style="36"/>
    <col min="172" max="172" width="0.5703125" style="36" customWidth="1"/>
    <col min="173" max="173" width="8.5703125" style="36" customWidth="1"/>
    <col min="174" max="174" width="0.5703125" style="36" customWidth="1"/>
    <col min="175" max="175" width="9.42578125" style="36" customWidth="1"/>
    <col min="176" max="176" width="0.5703125" style="36" customWidth="1"/>
    <col min="177" max="177" width="9.5703125" style="36" customWidth="1"/>
    <col min="178" max="178" width="0.5703125" style="36" customWidth="1"/>
    <col min="179" max="179" width="11.5703125" style="36" customWidth="1"/>
    <col min="180" max="180" width="0.5703125" style="36" customWidth="1"/>
    <col min="181" max="181" width="8.5703125" style="36" customWidth="1"/>
    <col min="182" max="182" width="9.140625" style="36"/>
    <col min="183" max="184" width="12" style="36" bestFit="1" customWidth="1"/>
    <col min="185" max="411" width="9.140625" style="36"/>
    <col min="412" max="412" width="27" style="36" customWidth="1"/>
    <col min="413" max="413" width="4.42578125" style="36" customWidth="1"/>
    <col min="414" max="414" width="0.5703125" style="36" customWidth="1"/>
    <col min="415" max="415" width="9.42578125" style="36" customWidth="1"/>
    <col min="416" max="416" width="0.5703125" style="36" customWidth="1"/>
    <col min="417" max="417" width="7.42578125" style="36" customWidth="1"/>
    <col min="418" max="418" width="0.5703125" style="36" customWidth="1"/>
    <col min="419" max="419" width="10" style="36" customWidth="1"/>
    <col min="420" max="420" width="0.5703125" style="36" customWidth="1"/>
    <col min="421" max="421" width="9.5703125" style="36" customWidth="1"/>
    <col min="422" max="422" width="0.5703125" style="36" customWidth="1"/>
    <col min="423" max="423" width="11.42578125" style="36" customWidth="1"/>
    <col min="424" max="424" width="0.5703125" style="36" customWidth="1"/>
    <col min="425" max="425" width="12.5703125" style="36" customWidth="1"/>
    <col min="426" max="426" width="0.5703125" style="36" customWidth="1"/>
    <col min="427" max="427" width="9.140625" style="36"/>
    <col min="428" max="428" width="0.5703125" style="36" customWidth="1"/>
    <col min="429" max="429" width="8.5703125" style="36" customWidth="1"/>
    <col min="430" max="430" width="0.5703125" style="36" customWidth="1"/>
    <col min="431" max="431" width="9.42578125" style="36" customWidth="1"/>
    <col min="432" max="432" width="0.5703125" style="36" customWidth="1"/>
    <col min="433" max="433" width="9.5703125" style="36" customWidth="1"/>
    <col min="434" max="434" width="0.5703125" style="36" customWidth="1"/>
    <col min="435" max="435" width="11.5703125" style="36" customWidth="1"/>
    <col min="436" max="436" width="0.5703125" style="36" customWidth="1"/>
    <col min="437" max="437" width="8.5703125" style="36" customWidth="1"/>
    <col min="438" max="438" width="9.140625" style="36"/>
    <col min="439" max="440" width="12" style="36" bestFit="1" customWidth="1"/>
    <col min="441" max="667" width="9.140625" style="36"/>
    <col min="668" max="668" width="27" style="36" customWidth="1"/>
    <col min="669" max="669" width="4.42578125" style="36" customWidth="1"/>
    <col min="670" max="670" width="0.5703125" style="36" customWidth="1"/>
    <col min="671" max="671" width="9.42578125" style="36" customWidth="1"/>
    <col min="672" max="672" width="0.5703125" style="36" customWidth="1"/>
    <col min="673" max="673" width="7.42578125" style="36" customWidth="1"/>
    <col min="674" max="674" width="0.5703125" style="36" customWidth="1"/>
    <col min="675" max="675" width="10" style="36" customWidth="1"/>
    <col min="676" max="676" width="0.5703125" style="36" customWidth="1"/>
    <col min="677" max="677" width="9.5703125" style="36" customWidth="1"/>
    <col min="678" max="678" width="0.5703125" style="36" customWidth="1"/>
    <col min="679" max="679" width="11.42578125" style="36" customWidth="1"/>
    <col min="680" max="680" width="0.5703125" style="36" customWidth="1"/>
    <col min="681" max="681" width="12.5703125" style="36" customWidth="1"/>
    <col min="682" max="682" width="0.5703125" style="36" customWidth="1"/>
    <col min="683" max="683" width="9.140625" style="36"/>
    <col min="684" max="684" width="0.5703125" style="36" customWidth="1"/>
    <col min="685" max="685" width="8.5703125" style="36" customWidth="1"/>
    <col min="686" max="686" width="0.5703125" style="36" customWidth="1"/>
    <col min="687" max="687" width="9.42578125" style="36" customWidth="1"/>
    <col min="688" max="688" width="0.5703125" style="36" customWidth="1"/>
    <col min="689" max="689" width="9.5703125" style="36" customWidth="1"/>
    <col min="690" max="690" width="0.5703125" style="36" customWidth="1"/>
    <col min="691" max="691" width="11.5703125" style="36" customWidth="1"/>
    <col min="692" max="692" width="0.5703125" style="36" customWidth="1"/>
    <col min="693" max="693" width="8.5703125" style="36" customWidth="1"/>
    <col min="694" max="694" width="9.140625" style="36"/>
    <col min="695" max="696" width="12" style="36" bestFit="1" customWidth="1"/>
    <col min="697" max="923" width="9.140625" style="36"/>
    <col min="924" max="924" width="27" style="36" customWidth="1"/>
    <col min="925" max="925" width="4.42578125" style="36" customWidth="1"/>
    <col min="926" max="926" width="0.5703125" style="36" customWidth="1"/>
    <col min="927" max="927" width="9.42578125" style="36" customWidth="1"/>
    <col min="928" max="928" width="0.5703125" style="36" customWidth="1"/>
    <col min="929" max="929" width="7.42578125" style="36" customWidth="1"/>
    <col min="930" max="930" width="0.5703125" style="36" customWidth="1"/>
    <col min="931" max="931" width="10" style="36" customWidth="1"/>
    <col min="932" max="932" width="0.5703125" style="36" customWidth="1"/>
    <col min="933" max="933" width="9.5703125" style="36" customWidth="1"/>
    <col min="934" max="934" width="0.5703125" style="36" customWidth="1"/>
    <col min="935" max="935" width="11.42578125" style="36" customWidth="1"/>
    <col min="936" max="936" width="0.5703125" style="36" customWidth="1"/>
    <col min="937" max="937" width="12.5703125" style="36" customWidth="1"/>
    <col min="938" max="938" width="0.5703125" style="36" customWidth="1"/>
    <col min="939" max="939" width="9.140625" style="36"/>
    <col min="940" max="940" width="0.5703125" style="36" customWidth="1"/>
    <col min="941" max="941" width="8.5703125" style="36" customWidth="1"/>
    <col min="942" max="942" width="0.5703125" style="36" customWidth="1"/>
    <col min="943" max="943" width="9.42578125" style="36" customWidth="1"/>
    <col min="944" max="944" width="0.5703125" style="36" customWidth="1"/>
    <col min="945" max="945" width="9.5703125" style="36" customWidth="1"/>
    <col min="946" max="946" width="0.5703125" style="36" customWidth="1"/>
    <col min="947" max="947" width="11.5703125" style="36" customWidth="1"/>
    <col min="948" max="948" width="0.5703125" style="36" customWidth="1"/>
    <col min="949" max="949" width="8.5703125" style="36" customWidth="1"/>
    <col min="950" max="950" width="9.140625" style="36"/>
    <col min="951" max="952" width="12" style="36" bestFit="1" customWidth="1"/>
    <col min="953" max="1179" width="9.140625" style="36"/>
    <col min="1180" max="1180" width="27" style="36" customWidth="1"/>
    <col min="1181" max="1181" width="4.42578125" style="36" customWidth="1"/>
    <col min="1182" max="1182" width="0.5703125" style="36" customWidth="1"/>
    <col min="1183" max="1183" width="9.42578125" style="36" customWidth="1"/>
    <col min="1184" max="1184" width="0.5703125" style="36" customWidth="1"/>
    <col min="1185" max="1185" width="7.42578125" style="36" customWidth="1"/>
    <col min="1186" max="1186" width="0.5703125" style="36" customWidth="1"/>
    <col min="1187" max="1187" width="10" style="36" customWidth="1"/>
    <col min="1188" max="1188" width="0.5703125" style="36" customWidth="1"/>
    <col min="1189" max="1189" width="9.5703125" style="36" customWidth="1"/>
    <col min="1190" max="1190" width="0.5703125" style="36" customWidth="1"/>
    <col min="1191" max="1191" width="11.42578125" style="36" customWidth="1"/>
    <col min="1192" max="1192" width="0.5703125" style="36" customWidth="1"/>
    <col min="1193" max="1193" width="12.5703125" style="36" customWidth="1"/>
    <col min="1194" max="1194" width="0.5703125" style="36" customWidth="1"/>
    <col min="1195" max="1195" width="9.140625" style="36"/>
    <col min="1196" max="1196" width="0.5703125" style="36" customWidth="1"/>
    <col min="1197" max="1197" width="8.5703125" style="36" customWidth="1"/>
    <col min="1198" max="1198" width="0.5703125" style="36" customWidth="1"/>
    <col min="1199" max="1199" width="9.42578125" style="36" customWidth="1"/>
    <col min="1200" max="1200" width="0.5703125" style="36" customWidth="1"/>
    <col min="1201" max="1201" width="9.5703125" style="36" customWidth="1"/>
    <col min="1202" max="1202" width="0.5703125" style="36" customWidth="1"/>
    <col min="1203" max="1203" width="11.5703125" style="36" customWidth="1"/>
    <col min="1204" max="1204" width="0.5703125" style="36" customWidth="1"/>
    <col min="1205" max="1205" width="8.5703125" style="36" customWidth="1"/>
    <col min="1206" max="1206" width="9.140625" style="36"/>
    <col min="1207" max="1208" width="12" style="36" bestFit="1" customWidth="1"/>
    <col min="1209" max="1435" width="9.140625" style="36"/>
    <col min="1436" max="1436" width="27" style="36" customWidth="1"/>
    <col min="1437" max="1437" width="4.42578125" style="36" customWidth="1"/>
    <col min="1438" max="1438" width="0.5703125" style="36" customWidth="1"/>
    <col min="1439" max="1439" width="9.42578125" style="36" customWidth="1"/>
    <col min="1440" max="1440" width="0.5703125" style="36" customWidth="1"/>
    <col min="1441" max="1441" width="7.42578125" style="36" customWidth="1"/>
    <col min="1442" max="1442" width="0.5703125" style="36" customWidth="1"/>
    <col min="1443" max="1443" width="10" style="36" customWidth="1"/>
    <col min="1444" max="1444" width="0.5703125" style="36" customWidth="1"/>
    <col min="1445" max="1445" width="9.5703125" style="36" customWidth="1"/>
    <col min="1446" max="1446" width="0.5703125" style="36" customWidth="1"/>
    <col min="1447" max="1447" width="11.42578125" style="36" customWidth="1"/>
    <col min="1448" max="1448" width="0.5703125" style="36" customWidth="1"/>
    <col min="1449" max="1449" width="12.5703125" style="36" customWidth="1"/>
    <col min="1450" max="1450" width="0.5703125" style="36" customWidth="1"/>
    <col min="1451" max="1451" width="9.140625" style="36"/>
    <col min="1452" max="1452" width="0.5703125" style="36" customWidth="1"/>
    <col min="1453" max="1453" width="8.5703125" style="36" customWidth="1"/>
    <col min="1454" max="1454" width="0.5703125" style="36" customWidth="1"/>
    <col min="1455" max="1455" width="9.42578125" style="36" customWidth="1"/>
    <col min="1456" max="1456" width="0.5703125" style="36" customWidth="1"/>
    <col min="1457" max="1457" width="9.5703125" style="36" customWidth="1"/>
    <col min="1458" max="1458" width="0.5703125" style="36" customWidth="1"/>
    <col min="1459" max="1459" width="11.5703125" style="36" customWidth="1"/>
    <col min="1460" max="1460" width="0.5703125" style="36" customWidth="1"/>
    <col min="1461" max="1461" width="8.5703125" style="36" customWidth="1"/>
    <col min="1462" max="1462" width="9.140625" style="36"/>
    <col min="1463" max="1464" width="12" style="36" bestFit="1" customWidth="1"/>
    <col min="1465" max="1691" width="9.140625" style="36"/>
    <col min="1692" max="1692" width="27" style="36" customWidth="1"/>
    <col min="1693" max="1693" width="4.42578125" style="36" customWidth="1"/>
    <col min="1694" max="1694" width="0.5703125" style="36" customWidth="1"/>
    <col min="1695" max="1695" width="9.42578125" style="36" customWidth="1"/>
    <col min="1696" max="1696" width="0.5703125" style="36" customWidth="1"/>
    <col min="1697" max="1697" width="7.42578125" style="36" customWidth="1"/>
    <col min="1698" max="1698" width="0.5703125" style="36" customWidth="1"/>
    <col min="1699" max="1699" width="10" style="36" customWidth="1"/>
    <col min="1700" max="1700" width="0.5703125" style="36" customWidth="1"/>
    <col min="1701" max="1701" width="9.5703125" style="36" customWidth="1"/>
    <col min="1702" max="1702" width="0.5703125" style="36" customWidth="1"/>
    <col min="1703" max="1703" width="11.42578125" style="36" customWidth="1"/>
    <col min="1704" max="1704" width="0.5703125" style="36" customWidth="1"/>
    <col min="1705" max="1705" width="12.5703125" style="36" customWidth="1"/>
    <col min="1706" max="1706" width="0.5703125" style="36" customWidth="1"/>
    <col min="1707" max="1707" width="9.140625" style="36"/>
    <col min="1708" max="1708" width="0.5703125" style="36" customWidth="1"/>
    <col min="1709" max="1709" width="8.5703125" style="36" customWidth="1"/>
    <col min="1710" max="1710" width="0.5703125" style="36" customWidth="1"/>
    <col min="1711" max="1711" width="9.42578125" style="36" customWidth="1"/>
    <col min="1712" max="1712" width="0.5703125" style="36" customWidth="1"/>
    <col min="1713" max="1713" width="9.5703125" style="36" customWidth="1"/>
    <col min="1714" max="1714" width="0.5703125" style="36" customWidth="1"/>
    <col min="1715" max="1715" width="11.5703125" style="36" customWidth="1"/>
    <col min="1716" max="1716" width="0.5703125" style="36" customWidth="1"/>
    <col min="1717" max="1717" width="8.5703125" style="36" customWidth="1"/>
    <col min="1718" max="1718" width="9.140625" style="36"/>
    <col min="1719" max="1720" width="12" style="36" bestFit="1" customWidth="1"/>
    <col min="1721" max="1947" width="9.140625" style="36"/>
    <col min="1948" max="1948" width="27" style="36" customWidth="1"/>
    <col min="1949" max="1949" width="4.42578125" style="36" customWidth="1"/>
    <col min="1950" max="1950" width="0.5703125" style="36" customWidth="1"/>
    <col min="1951" max="1951" width="9.42578125" style="36" customWidth="1"/>
    <col min="1952" max="1952" width="0.5703125" style="36" customWidth="1"/>
    <col min="1953" max="1953" width="7.42578125" style="36" customWidth="1"/>
    <col min="1954" max="1954" width="0.5703125" style="36" customWidth="1"/>
    <col min="1955" max="1955" width="10" style="36" customWidth="1"/>
    <col min="1956" max="1956" width="0.5703125" style="36" customWidth="1"/>
    <col min="1957" max="1957" width="9.5703125" style="36" customWidth="1"/>
    <col min="1958" max="1958" width="0.5703125" style="36" customWidth="1"/>
    <col min="1959" max="1959" width="11.42578125" style="36" customWidth="1"/>
    <col min="1960" max="1960" width="0.5703125" style="36" customWidth="1"/>
    <col min="1961" max="1961" width="12.5703125" style="36" customWidth="1"/>
    <col min="1962" max="1962" width="0.5703125" style="36" customWidth="1"/>
    <col min="1963" max="1963" width="9.140625" style="36"/>
    <col min="1964" max="1964" width="0.5703125" style="36" customWidth="1"/>
    <col min="1965" max="1965" width="8.5703125" style="36" customWidth="1"/>
    <col min="1966" max="1966" width="0.5703125" style="36" customWidth="1"/>
    <col min="1967" max="1967" width="9.42578125" style="36" customWidth="1"/>
    <col min="1968" max="1968" width="0.5703125" style="36" customWidth="1"/>
    <col min="1969" max="1969" width="9.5703125" style="36" customWidth="1"/>
    <col min="1970" max="1970" width="0.5703125" style="36" customWidth="1"/>
    <col min="1971" max="1971" width="11.5703125" style="36" customWidth="1"/>
    <col min="1972" max="1972" width="0.5703125" style="36" customWidth="1"/>
    <col min="1973" max="1973" width="8.5703125" style="36" customWidth="1"/>
    <col min="1974" max="1974" width="9.140625" style="36"/>
    <col min="1975" max="1976" width="12" style="36" bestFit="1" customWidth="1"/>
    <col min="1977" max="2203" width="9.140625" style="36"/>
    <col min="2204" max="2204" width="27" style="36" customWidth="1"/>
    <col min="2205" max="2205" width="4.42578125" style="36" customWidth="1"/>
    <col min="2206" max="2206" width="0.5703125" style="36" customWidth="1"/>
    <col min="2207" max="2207" width="9.42578125" style="36" customWidth="1"/>
    <col min="2208" max="2208" width="0.5703125" style="36" customWidth="1"/>
    <col min="2209" max="2209" width="7.42578125" style="36" customWidth="1"/>
    <col min="2210" max="2210" width="0.5703125" style="36" customWidth="1"/>
    <col min="2211" max="2211" width="10" style="36" customWidth="1"/>
    <col min="2212" max="2212" width="0.5703125" style="36" customWidth="1"/>
    <col min="2213" max="2213" width="9.5703125" style="36" customWidth="1"/>
    <col min="2214" max="2214" width="0.5703125" style="36" customWidth="1"/>
    <col min="2215" max="2215" width="11.42578125" style="36" customWidth="1"/>
    <col min="2216" max="2216" width="0.5703125" style="36" customWidth="1"/>
    <col min="2217" max="2217" width="12.5703125" style="36" customWidth="1"/>
    <col min="2218" max="2218" width="0.5703125" style="36" customWidth="1"/>
    <col min="2219" max="2219" width="9.140625" style="36"/>
    <col min="2220" max="2220" width="0.5703125" style="36" customWidth="1"/>
    <col min="2221" max="2221" width="8.5703125" style="36" customWidth="1"/>
    <col min="2222" max="2222" width="0.5703125" style="36" customWidth="1"/>
    <col min="2223" max="2223" width="9.42578125" style="36" customWidth="1"/>
    <col min="2224" max="2224" width="0.5703125" style="36" customWidth="1"/>
    <col min="2225" max="2225" width="9.5703125" style="36" customWidth="1"/>
    <col min="2226" max="2226" width="0.5703125" style="36" customWidth="1"/>
    <col min="2227" max="2227" width="11.5703125" style="36" customWidth="1"/>
    <col min="2228" max="2228" width="0.5703125" style="36" customWidth="1"/>
    <col min="2229" max="2229" width="8.5703125" style="36" customWidth="1"/>
    <col min="2230" max="2230" width="9.140625" style="36"/>
    <col min="2231" max="2232" width="12" style="36" bestFit="1" customWidth="1"/>
    <col min="2233" max="2459" width="9.140625" style="36"/>
    <col min="2460" max="2460" width="27" style="36" customWidth="1"/>
    <col min="2461" max="2461" width="4.42578125" style="36" customWidth="1"/>
    <col min="2462" max="2462" width="0.5703125" style="36" customWidth="1"/>
    <col min="2463" max="2463" width="9.42578125" style="36" customWidth="1"/>
    <col min="2464" max="2464" width="0.5703125" style="36" customWidth="1"/>
    <col min="2465" max="2465" width="7.42578125" style="36" customWidth="1"/>
    <col min="2466" max="2466" width="0.5703125" style="36" customWidth="1"/>
    <col min="2467" max="2467" width="10" style="36" customWidth="1"/>
    <col min="2468" max="2468" width="0.5703125" style="36" customWidth="1"/>
    <col min="2469" max="2469" width="9.5703125" style="36" customWidth="1"/>
    <col min="2470" max="2470" width="0.5703125" style="36" customWidth="1"/>
    <col min="2471" max="2471" width="11.42578125" style="36" customWidth="1"/>
    <col min="2472" max="2472" width="0.5703125" style="36" customWidth="1"/>
    <col min="2473" max="2473" width="12.5703125" style="36" customWidth="1"/>
    <col min="2474" max="2474" width="0.5703125" style="36" customWidth="1"/>
    <col min="2475" max="2475" width="9.140625" style="36"/>
    <col min="2476" max="2476" width="0.5703125" style="36" customWidth="1"/>
    <col min="2477" max="2477" width="8.5703125" style="36" customWidth="1"/>
    <col min="2478" max="2478" width="0.5703125" style="36" customWidth="1"/>
    <col min="2479" max="2479" width="9.42578125" style="36" customWidth="1"/>
    <col min="2480" max="2480" width="0.5703125" style="36" customWidth="1"/>
    <col min="2481" max="2481" width="9.5703125" style="36" customWidth="1"/>
    <col min="2482" max="2482" width="0.5703125" style="36" customWidth="1"/>
    <col min="2483" max="2483" width="11.5703125" style="36" customWidth="1"/>
    <col min="2484" max="2484" width="0.5703125" style="36" customWidth="1"/>
    <col min="2485" max="2485" width="8.5703125" style="36" customWidth="1"/>
    <col min="2486" max="2486" width="9.140625" style="36"/>
    <col min="2487" max="2488" width="12" style="36" bestFit="1" customWidth="1"/>
    <col min="2489" max="2715" width="9.140625" style="36"/>
    <col min="2716" max="2716" width="27" style="36" customWidth="1"/>
    <col min="2717" max="2717" width="4.42578125" style="36" customWidth="1"/>
    <col min="2718" max="2718" width="0.5703125" style="36" customWidth="1"/>
    <col min="2719" max="2719" width="9.42578125" style="36" customWidth="1"/>
    <col min="2720" max="2720" width="0.5703125" style="36" customWidth="1"/>
    <col min="2721" max="2721" width="7.42578125" style="36" customWidth="1"/>
    <col min="2722" max="2722" width="0.5703125" style="36" customWidth="1"/>
    <col min="2723" max="2723" width="10" style="36" customWidth="1"/>
    <col min="2724" max="2724" width="0.5703125" style="36" customWidth="1"/>
    <col min="2725" max="2725" width="9.5703125" style="36" customWidth="1"/>
    <col min="2726" max="2726" width="0.5703125" style="36" customWidth="1"/>
    <col min="2727" max="2727" width="11.42578125" style="36" customWidth="1"/>
    <col min="2728" max="2728" width="0.5703125" style="36" customWidth="1"/>
    <col min="2729" max="2729" width="12.5703125" style="36" customWidth="1"/>
    <col min="2730" max="2730" width="0.5703125" style="36" customWidth="1"/>
    <col min="2731" max="2731" width="9.140625" style="36"/>
    <col min="2732" max="2732" width="0.5703125" style="36" customWidth="1"/>
    <col min="2733" max="2733" width="8.5703125" style="36" customWidth="1"/>
    <col min="2734" max="2734" width="0.5703125" style="36" customWidth="1"/>
    <col min="2735" max="2735" width="9.42578125" style="36" customWidth="1"/>
    <col min="2736" max="2736" width="0.5703125" style="36" customWidth="1"/>
    <col min="2737" max="2737" width="9.5703125" style="36" customWidth="1"/>
    <col min="2738" max="2738" width="0.5703125" style="36" customWidth="1"/>
    <col min="2739" max="2739" width="11.5703125" style="36" customWidth="1"/>
    <col min="2740" max="2740" width="0.5703125" style="36" customWidth="1"/>
    <col min="2741" max="2741" width="8.5703125" style="36" customWidth="1"/>
    <col min="2742" max="2742" width="9.140625" style="36"/>
    <col min="2743" max="2744" width="12" style="36" bestFit="1" customWidth="1"/>
    <col min="2745" max="2971" width="9.140625" style="36"/>
    <col min="2972" max="2972" width="27" style="36" customWidth="1"/>
    <col min="2973" max="2973" width="4.42578125" style="36" customWidth="1"/>
    <col min="2974" max="2974" width="0.5703125" style="36" customWidth="1"/>
    <col min="2975" max="2975" width="9.42578125" style="36" customWidth="1"/>
    <col min="2976" max="2976" width="0.5703125" style="36" customWidth="1"/>
    <col min="2977" max="2977" width="7.42578125" style="36" customWidth="1"/>
    <col min="2978" max="2978" width="0.5703125" style="36" customWidth="1"/>
    <col min="2979" max="2979" width="10" style="36" customWidth="1"/>
    <col min="2980" max="2980" width="0.5703125" style="36" customWidth="1"/>
    <col min="2981" max="2981" width="9.5703125" style="36" customWidth="1"/>
    <col min="2982" max="2982" width="0.5703125" style="36" customWidth="1"/>
    <col min="2983" max="2983" width="11.42578125" style="36" customWidth="1"/>
    <col min="2984" max="2984" width="0.5703125" style="36" customWidth="1"/>
    <col min="2985" max="2985" width="12.5703125" style="36" customWidth="1"/>
    <col min="2986" max="2986" width="0.5703125" style="36" customWidth="1"/>
    <col min="2987" max="2987" width="9.140625" style="36"/>
    <col min="2988" max="2988" width="0.5703125" style="36" customWidth="1"/>
    <col min="2989" max="2989" width="8.5703125" style="36" customWidth="1"/>
    <col min="2990" max="2990" width="0.5703125" style="36" customWidth="1"/>
    <col min="2991" max="2991" width="9.42578125" style="36" customWidth="1"/>
    <col min="2992" max="2992" width="0.5703125" style="36" customWidth="1"/>
    <col min="2993" max="2993" width="9.5703125" style="36" customWidth="1"/>
    <col min="2994" max="2994" width="0.5703125" style="36" customWidth="1"/>
    <col min="2995" max="2995" width="11.5703125" style="36" customWidth="1"/>
    <col min="2996" max="2996" width="0.5703125" style="36" customWidth="1"/>
    <col min="2997" max="2997" width="8.5703125" style="36" customWidth="1"/>
    <col min="2998" max="2998" width="9.140625" style="36"/>
    <col min="2999" max="3000" width="12" style="36" bestFit="1" customWidth="1"/>
    <col min="3001" max="3227" width="9.140625" style="36"/>
    <col min="3228" max="3228" width="27" style="36" customWidth="1"/>
    <col min="3229" max="3229" width="4.42578125" style="36" customWidth="1"/>
    <col min="3230" max="3230" width="0.5703125" style="36" customWidth="1"/>
    <col min="3231" max="3231" width="9.42578125" style="36" customWidth="1"/>
    <col min="3232" max="3232" width="0.5703125" style="36" customWidth="1"/>
    <col min="3233" max="3233" width="7.42578125" style="36" customWidth="1"/>
    <col min="3234" max="3234" width="0.5703125" style="36" customWidth="1"/>
    <col min="3235" max="3235" width="10" style="36" customWidth="1"/>
    <col min="3236" max="3236" width="0.5703125" style="36" customWidth="1"/>
    <col min="3237" max="3237" width="9.5703125" style="36" customWidth="1"/>
    <col min="3238" max="3238" width="0.5703125" style="36" customWidth="1"/>
    <col min="3239" max="3239" width="11.42578125" style="36" customWidth="1"/>
    <col min="3240" max="3240" width="0.5703125" style="36" customWidth="1"/>
    <col min="3241" max="3241" width="12.5703125" style="36" customWidth="1"/>
    <col min="3242" max="3242" width="0.5703125" style="36" customWidth="1"/>
    <col min="3243" max="3243" width="9.140625" style="36"/>
    <col min="3244" max="3244" width="0.5703125" style="36" customWidth="1"/>
    <col min="3245" max="3245" width="8.5703125" style="36" customWidth="1"/>
    <col min="3246" max="3246" width="0.5703125" style="36" customWidth="1"/>
    <col min="3247" max="3247" width="9.42578125" style="36" customWidth="1"/>
    <col min="3248" max="3248" width="0.5703125" style="36" customWidth="1"/>
    <col min="3249" max="3249" width="9.5703125" style="36" customWidth="1"/>
    <col min="3250" max="3250" width="0.5703125" style="36" customWidth="1"/>
    <col min="3251" max="3251" width="11.5703125" style="36" customWidth="1"/>
    <col min="3252" max="3252" width="0.5703125" style="36" customWidth="1"/>
    <col min="3253" max="3253" width="8.5703125" style="36" customWidth="1"/>
    <col min="3254" max="3254" width="9.140625" style="36"/>
    <col min="3255" max="3256" width="12" style="36" bestFit="1" customWidth="1"/>
    <col min="3257" max="3483" width="9.140625" style="36"/>
    <col min="3484" max="3484" width="27" style="36" customWidth="1"/>
    <col min="3485" max="3485" width="4.42578125" style="36" customWidth="1"/>
    <col min="3486" max="3486" width="0.5703125" style="36" customWidth="1"/>
    <col min="3487" max="3487" width="9.42578125" style="36" customWidth="1"/>
    <col min="3488" max="3488" width="0.5703125" style="36" customWidth="1"/>
    <col min="3489" max="3489" width="7.42578125" style="36" customWidth="1"/>
    <col min="3490" max="3490" width="0.5703125" style="36" customWidth="1"/>
    <col min="3491" max="3491" width="10" style="36" customWidth="1"/>
    <col min="3492" max="3492" width="0.5703125" style="36" customWidth="1"/>
    <col min="3493" max="3493" width="9.5703125" style="36" customWidth="1"/>
    <col min="3494" max="3494" width="0.5703125" style="36" customWidth="1"/>
    <col min="3495" max="3495" width="11.42578125" style="36" customWidth="1"/>
    <col min="3496" max="3496" width="0.5703125" style="36" customWidth="1"/>
    <col min="3497" max="3497" width="12.5703125" style="36" customWidth="1"/>
    <col min="3498" max="3498" width="0.5703125" style="36" customWidth="1"/>
    <col min="3499" max="3499" width="9.140625" style="36"/>
    <col min="3500" max="3500" width="0.5703125" style="36" customWidth="1"/>
    <col min="3501" max="3501" width="8.5703125" style="36" customWidth="1"/>
    <col min="3502" max="3502" width="0.5703125" style="36" customWidth="1"/>
    <col min="3503" max="3503" width="9.42578125" style="36" customWidth="1"/>
    <col min="3504" max="3504" width="0.5703125" style="36" customWidth="1"/>
    <col min="3505" max="3505" width="9.5703125" style="36" customWidth="1"/>
    <col min="3506" max="3506" width="0.5703125" style="36" customWidth="1"/>
    <col min="3507" max="3507" width="11.5703125" style="36" customWidth="1"/>
    <col min="3508" max="3508" width="0.5703125" style="36" customWidth="1"/>
    <col min="3509" max="3509" width="8.5703125" style="36" customWidth="1"/>
    <col min="3510" max="3510" width="9.140625" style="36"/>
    <col min="3511" max="3512" width="12" style="36" bestFit="1" customWidth="1"/>
    <col min="3513" max="3739" width="9.140625" style="36"/>
    <col min="3740" max="3740" width="27" style="36" customWidth="1"/>
    <col min="3741" max="3741" width="4.42578125" style="36" customWidth="1"/>
    <col min="3742" max="3742" width="0.5703125" style="36" customWidth="1"/>
    <col min="3743" max="3743" width="9.42578125" style="36" customWidth="1"/>
    <col min="3744" max="3744" width="0.5703125" style="36" customWidth="1"/>
    <col min="3745" max="3745" width="7.42578125" style="36" customWidth="1"/>
    <col min="3746" max="3746" width="0.5703125" style="36" customWidth="1"/>
    <col min="3747" max="3747" width="10" style="36" customWidth="1"/>
    <col min="3748" max="3748" width="0.5703125" style="36" customWidth="1"/>
    <col min="3749" max="3749" width="9.5703125" style="36" customWidth="1"/>
    <col min="3750" max="3750" width="0.5703125" style="36" customWidth="1"/>
    <col min="3751" max="3751" width="11.42578125" style="36" customWidth="1"/>
    <col min="3752" max="3752" width="0.5703125" style="36" customWidth="1"/>
    <col min="3753" max="3753" width="12.5703125" style="36" customWidth="1"/>
    <col min="3754" max="3754" width="0.5703125" style="36" customWidth="1"/>
    <col min="3755" max="3755" width="9.140625" style="36"/>
    <col min="3756" max="3756" width="0.5703125" style="36" customWidth="1"/>
    <col min="3757" max="3757" width="8.5703125" style="36" customWidth="1"/>
    <col min="3758" max="3758" width="0.5703125" style="36" customWidth="1"/>
    <col min="3759" max="3759" width="9.42578125" style="36" customWidth="1"/>
    <col min="3760" max="3760" width="0.5703125" style="36" customWidth="1"/>
    <col min="3761" max="3761" width="9.5703125" style="36" customWidth="1"/>
    <col min="3762" max="3762" width="0.5703125" style="36" customWidth="1"/>
    <col min="3763" max="3763" width="11.5703125" style="36" customWidth="1"/>
    <col min="3764" max="3764" width="0.5703125" style="36" customWidth="1"/>
    <col min="3765" max="3765" width="8.5703125" style="36" customWidth="1"/>
    <col min="3766" max="3766" width="9.140625" style="36"/>
    <col min="3767" max="3768" width="12" style="36" bestFit="1" customWidth="1"/>
    <col min="3769" max="3995" width="9.140625" style="36"/>
    <col min="3996" max="3996" width="27" style="36" customWidth="1"/>
    <col min="3997" max="3997" width="4.42578125" style="36" customWidth="1"/>
    <col min="3998" max="3998" width="0.5703125" style="36" customWidth="1"/>
    <col min="3999" max="3999" width="9.42578125" style="36" customWidth="1"/>
    <col min="4000" max="4000" width="0.5703125" style="36" customWidth="1"/>
    <col min="4001" max="4001" width="7.42578125" style="36" customWidth="1"/>
    <col min="4002" max="4002" width="0.5703125" style="36" customWidth="1"/>
    <col min="4003" max="4003" width="10" style="36" customWidth="1"/>
    <col min="4004" max="4004" width="0.5703125" style="36" customWidth="1"/>
    <col min="4005" max="4005" width="9.5703125" style="36" customWidth="1"/>
    <col min="4006" max="4006" width="0.5703125" style="36" customWidth="1"/>
    <col min="4007" max="4007" width="11.42578125" style="36" customWidth="1"/>
    <col min="4008" max="4008" width="0.5703125" style="36" customWidth="1"/>
    <col min="4009" max="4009" width="12.5703125" style="36" customWidth="1"/>
    <col min="4010" max="4010" width="0.5703125" style="36" customWidth="1"/>
    <col min="4011" max="4011" width="9.140625" style="36"/>
    <col min="4012" max="4012" width="0.5703125" style="36" customWidth="1"/>
    <col min="4013" max="4013" width="8.5703125" style="36" customWidth="1"/>
    <col min="4014" max="4014" width="0.5703125" style="36" customWidth="1"/>
    <col min="4015" max="4015" width="9.42578125" style="36" customWidth="1"/>
    <col min="4016" max="4016" width="0.5703125" style="36" customWidth="1"/>
    <col min="4017" max="4017" width="9.5703125" style="36" customWidth="1"/>
    <col min="4018" max="4018" width="0.5703125" style="36" customWidth="1"/>
    <col min="4019" max="4019" width="11.5703125" style="36" customWidth="1"/>
    <col min="4020" max="4020" width="0.5703125" style="36" customWidth="1"/>
    <col min="4021" max="4021" width="8.5703125" style="36" customWidth="1"/>
    <col min="4022" max="4022" width="9.140625" style="36"/>
    <col min="4023" max="4024" width="12" style="36" bestFit="1" customWidth="1"/>
    <col min="4025" max="4251" width="9.140625" style="36"/>
    <col min="4252" max="4252" width="27" style="36" customWidth="1"/>
    <col min="4253" max="4253" width="4.42578125" style="36" customWidth="1"/>
    <col min="4254" max="4254" width="0.5703125" style="36" customWidth="1"/>
    <col min="4255" max="4255" width="9.42578125" style="36" customWidth="1"/>
    <col min="4256" max="4256" width="0.5703125" style="36" customWidth="1"/>
    <col min="4257" max="4257" width="7.42578125" style="36" customWidth="1"/>
    <col min="4258" max="4258" width="0.5703125" style="36" customWidth="1"/>
    <col min="4259" max="4259" width="10" style="36" customWidth="1"/>
    <col min="4260" max="4260" width="0.5703125" style="36" customWidth="1"/>
    <col min="4261" max="4261" width="9.5703125" style="36" customWidth="1"/>
    <col min="4262" max="4262" width="0.5703125" style="36" customWidth="1"/>
    <col min="4263" max="4263" width="11.42578125" style="36" customWidth="1"/>
    <col min="4264" max="4264" width="0.5703125" style="36" customWidth="1"/>
    <col min="4265" max="4265" width="12.5703125" style="36" customWidth="1"/>
    <col min="4266" max="4266" width="0.5703125" style="36" customWidth="1"/>
    <col min="4267" max="4267" width="9.140625" style="36"/>
    <col min="4268" max="4268" width="0.5703125" style="36" customWidth="1"/>
    <col min="4269" max="4269" width="8.5703125" style="36" customWidth="1"/>
    <col min="4270" max="4270" width="0.5703125" style="36" customWidth="1"/>
    <col min="4271" max="4271" width="9.42578125" style="36" customWidth="1"/>
    <col min="4272" max="4272" width="0.5703125" style="36" customWidth="1"/>
    <col min="4273" max="4273" width="9.5703125" style="36" customWidth="1"/>
    <col min="4274" max="4274" width="0.5703125" style="36" customWidth="1"/>
    <col min="4275" max="4275" width="11.5703125" style="36" customWidth="1"/>
    <col min="4276" max="4276" width="0.5703125" style="36" customWidth="1"/>
    <col min="4277" max="4277" width="8.5703125" style="36" customWidth="1"/>
    <col min="4278" max="4278" width="9.140625" style="36"/>
    <col min="4279" max="4280" width="12" style="36" bestFit="1" customWidth="1"/>
    <col min="4281" max="4507" width="9.140625" style="36"/>
    <col min="4508" max="4508" width="27" style="36" customWidth="1"/>
    <col min="4509" max="4509" width="4.42578125" style="36" customWidth="1"/>
    <col min="4510" max="4510" width="0.5703125" style="36" customWidth="1"/>
    <col min="4511" max="4511" width="9.42578125" style="36" customWidth="1"/>
    <col min="4512" max="4512" width="0.5703125" style="36" customWidth="1"/>
    <col min="4513" max="4513" width="7.42578125" style="36" customWidth="1"/>
    <col min="4514" max="4514" width="0.5703125" style="36" customWidth="1"/>
    <col min="4515" max="4515" width="10" style="36" customWidth="1"/>
    <col min="4516" max="4516" width="0.5703125" style="36" customWidth="1"/>
    <col min="4517" max="4517" width="9.5703125" style="36" customWidth="1"/>
    <col min="4518" max="4518" width="0.5703125" style="36" customWidth="1"/>
    <col min="4519" max="4519" width="11.42578125" style="36" customWidth="1"/>
    <col min="4520" max="4520" width="0.5703125" style="36" customWidth="1"/>
    <col min="4521" max="4521" width="12.5703125" style="36" customWidth="1"/>
    <col min="4522" max="4522" width="0.5703125" style="36" customWidth="1"/>
    <col min="4523" max="4523" width="9.140625" style="36"/>
    <col min="4524" max="4524" width="0.5703125" style="36" customWidth="1"/>
    <col min="4525" max="4525" width="8.5703125" style="36" customWidth="1"/>
    <col min="4526" max="4526" width="0.5703125" style="36" customWidth="1"/>
    <col min="4527" max="4527" width="9.42578125" style="36" customWidth="1"/>
    <col min="4528" max="4528" width="0.5703125" style="36" customWidth="1"/>
    <col min="4529" max="4529" width="9.5703125" style="36" customWidth="1"/>
    <col min="4530" max="4530" width="0.5703125" style="36" customWidth="1"/>
    <col min="4531" max="4531" width="11.5703125" style="36" customWidth="1"/>
    <col min="4532" max="4532" width="0.5703125" style="36" customWidth="1"/>
    <col min="4533" max="4533" width="8.5703125" style="36" customWidth="1"/>
    <col min="4534" max="4534" width="9.140625" style="36"/>
    <col min="4535" max="4536" width="12" style="36" bestFit="1" customWidth="1"/>
    <col min="4537" max="4763" width="9.140625" style="36"/>
    <col min="4764" max="4764" width="27" style="36" customWidth="1"/>
    <col min="4765" max="4765" width="4.42578125" style="36" customWidth="1"/>
    <col min="4766" max="4766" width="0.5703125" style="36" customWidth="1"/>
    <col min="4767" max="4767" width="9.42578125" style="36" customWidth="1"/>
    <col min="4768" max="4768" width="0.5703125" style="36" customWidth="1"/>
    <col min="4769" max="4769" width="7.42578125" style="36" customWidth="1"/>
    <col min="4770" max="4770" width="0.5703125" style="36" customWidth="1"/>
    <col min="4771" max="4771" width="10" style="36" customWidth="1"/>
    <col min="4772" max="4772" width="0.5703125" style="36" customWidth="1"/>
    <col min="4773" max="4773" width="9.5703125" style="36" customWidth="1"/>
    <col min="4774" max="4774" width="0.5703125" style="36" customWidth="1"/>
    <col min="4775" max="4775" width="11.42578125" style="36" customWidth="1"/>
    <col min="4776" max="4776" width="0.5703125" style="36" customWidth="1"/>
    <col min="4777" max="4777" width="12.5703125" style="36" customWidth="1"/>
    <col min="4778" max="4778" width="0.5703125" style="36" customWidth="1"/>
    <col min="4779" max="4779" width="9.140625" style="36"/>
    <col min="4780" max="4780" width="0.5703125" style="36" customWidth="1"/>
    <col min="4781" max="4781" width="8.5703125" style="36" customWidth="1"/>
    <col min="4782" max="4782" width="0.5703125" style="36" customWidth="1"/>
    <col min="4783" max="4783" width="9.42578125" style="36" customWidth="1"/>
    <col min="4784" max="4784" width="0.5703125" style="36" customWidth="1"/>
    <col min="4785" max="4785" width="9.5703125" style="36" customWidth="1"/>
    <col min="4786" max="4786" width="0.5703125" style="36" customWidth="1"/>
    <col min="4787" max="4787" width="11.5703125" style="36" customWidth="1"/>
    <col min="4788" max="4788" width="0.5703125" style="36" customWidth="1"/>
    <col min="4789" max="4789" width="8.5703125" style="36" customWidth="1"/>
    <col min="4790" max="4790" width="9.140625" style="36"/>
    <col min="4791" max="4792" width="12" style="36" bestFit="1" customWidth="1"/>
    <col min="4793" max="5019" width="9.140625" style="36"/>
    <col min="5020" max="5020" width="27" style="36" customWidth="1"/>
    <col min="5021" max="5021" width="4.42578125" style="36" customWidth="1"/>
    <col min="5022" max="5022" width="0.5703125" style="36" customWidth="1"/>
    <col min="5023" max="5023" width="9.42578125" style="36" customWidth="1"/>
    <col min="5024" max="5024" width="0.5703125" style="36" customWidth="1"/>
    <col min="5025" max="5025" width="7.42578125" style="36" customWidth="1"/>
    <col min="5026" max="5026" width="0.5703125" style="36" customWidth="1"/>
    <col min="5027" max="5027" width="10" style="36" customWidth="1"/>
    <col min="5028" max="5028" width="0.5703125" style="36" customWidth="1"/>
    <col min="5029" max="5029" width="9.5703125" style="36" customWidth="1"/>
    <col min="5030" max="5030" width="0.5703125" style="36" customWidth="1"/>
    <col min="5031" max="5031" width="11.42578125" style="36" customWidth="1"/>
    <col min="5032" max="5032" width="0.5703125" style="36" customWidth="1"/>
    <col min="5033" max="5033" width="12.5703125" style="36" customWidth="1"/>
    <col min="5034" max="5034" width="0.5703125" style="36" customWidth="1"/>
    <col min="5035" max="5035" width="9.140625" style="36"/>
    <col min="5036" max="5036" width="0.5703125" style="36" customWidth="1"/>
    <col min="5037" max="5037" width="8.5703125" style="36" customWidth="1"/>
    <col min="5038" max="5038" width="0.5703125" style="36" customWidth="1"/>
    <col min="5039" max="5039" width="9.42578125" style="36" customWidth="1"/>
    <col min="5040" max="5040" width="0.5703125" style="36" customWidth="1"/>
    <col min="5041" max="5041" width="9.5703125" style="36" customWidth="1"/>
    <col min="5042" max="5042" width="0.5703125" style="36" customWidth="1"/>
    <col min="5043" max="5043" width="11.5703125" style="36" customWidth="1"/>
    <col min="5044" max="5044" width="0.5703125" style="36" customWidth="1"/>
    <col min="5045" max="5045" width="8.5703125" style="36" customWidth="1"/>
    <col min="5046" max="5046" width="9.140625" style="36"/>
    <col min="5047" max="5048" width="12" style="36" bestFit="1" customWidth="1"/>
    <col min="5049" max="5275" width="9.140625" style="36"/>
    <col min="5276" max="5276" width="27" style="36" customWidth="1"/>
    <col min="5277" max="5277" width="4.42578125" style="36" customWidth="1"/>
    <col min="5278" max="5278" width="0.5703125" style="36" customWidth="1"/>
    <col min="5279" max="5279" width="9.42578125" style="36" customWidth="1"/>
    <col min="5280" max="5280" width="0.5703125" style="36" customWidth="1"/>
    <col min="5281" max="5281" width="7.42578125" style="36" customWidth="1"/>
    <col min="5282" max="5282" width="0.5703125" style="36" customWidth="1"/>
    <col min="5283" max="5283" width="10" style="36" customWidth="1"/>
    <col min="5284" max="5284" width="0.5703125" style="36" customWidth="1"/>
    <col min="5285" max="5285" width="9.5703125" style="36" customWidth="1"/>
    <col min="5286" max="5286" width="0.5703125" style="36" customWidth="1"/>
    <col min="5287" max="5287" width="11.42578125" style="36" customWidth="1"/>
    <col min="5288" max="5288" width="0.5703125" style="36" customWidth="1"/>
    <col min="5289" max="5289" width="12.5703125" style="36" customWidth="1"/>
    <col min="5290" max="5290" width="0.5703125" style="36" customWidth="1"/>
    <col min="5291" max="5291" width="9.140625" style="36"/>
    <col min="5292" max="5292" width="0.5703125" style="36" customWidth="1"/>
    <col min="5293" max="5293" width="8.5703125" style="36" customWidth="1"/>
    <col min="5294" max="5294" width="0.5703125" style="36" customWidth="1"/>
    <col min="5295" max="5295" width="9.42578125" style="36" customWidth="1"/>
    <col min="5296" max="5296" width="0.5703125" style="36" customWidth="1"/>
    <col min="5297" max="5297" width="9.5703125" style="36" customWidth="1"/>
    <col min="5298" max="5298" width="0.5703125" style="36" customWidth="1"/>
    <col min="5299" max="5299" width="11.5703125" style="36" customWidth="1"/>
    <col min="5300" max="5300" width="0.5703125" style="36" customWidth="1"/>
    <col min="5301" max="5301" width="8.5703125" style="36" customWidth="1"/>
    <col min="5302" max="5302" width="9.140625" style="36"/>
    <col min="5303" max="5304" width="12" style="36" bestFit="1" customWidth="1"/>
    <col min="5305" max="5531" width="9.140625" style="36"/>
    <col min="5532" max="5532" width="27" style="36" customWidth="1"/>
    <col min="5533" max="5533" width="4.42578125" style="36" customWidth="1"/>
    <col min="5534" max="5534" width="0.5703125" style="36" customWidth="1"/>
    <col min="5535" max="5535" width="9.42578125" style="36" customWidth="1"/>
    <col min="5536" max="5536" width="0.5703125" style="36" customWidth="1"/>
    <col min="5537" max="5537" width="7.42578125" style="36" customWidth="1"/>
    <col min="5538" max="5538" width="0.5703125" style="36" customWidth="1"/>
    <col min="5539" max="5539" width="10" style="36" customWidth="1"/>
    <col min="5540" max="5540" width="0.5703125" style="36" customWidth="1"/>
    <col min="5541" max="5541" width="9.5703125" style="36" customWidth="1"/>
    <col min="5542" max="5542" width="0.5703125" style="36" customWidth="1"/>
    <col min="5543" max="5543" width="11.42578125" style="36" customWidth="1"/>
    <col min="5544" max="5544" width="0.5703125" style="36" customWidth="1"/>
    <col min="5545" max="5545" width="12.5703125" style="36" customWidth="1"/>
    <col min="5546" max="5546" width="0.5703125" style="36" customWidth="1"/>
    <col min="5547" max="5547" width="9.140625" style="36"/>
    <col min="5548" max="5548" width="0.5703125" style="36" customWidth="1"/>
    <col min="5549" max="5549" width="8.5703125" style="36" customWidth="1"/>
    <col min="5550" max="5550" width="0.5703125" style="36" customWidth="1"/>
    <col min="5551" max="5551" width="9.42578125" style="36" customWidth="1"/>
    <col min="5552" max="5552" width="0.5703125" style="36" customWidth="1"/>
    <col min="5553" max="5553" width="9.5703125" style="36" customWidth="1"/>
    <col min="5554" max="5554" width="0.5703125" style="36" customWidth="1"/>
    <col min="5555" max="5555" width="11.5703125" style="36" customWidth="1"/>
    <col min="5556" max="5556" width="0.5703125" style="36" customWidth="1"/>
    <col min="5557" max="5557" width="8.5703125" style="36" customWidth="1"/>
    <col min="5558" max="5558" width="9.140625" style="36"/>
    <col min="5559" max="5560" width="12" style="36" bestFit="1" customWidth="1"/>
    <col min="5561" max="5787" width="9.140625" style="36"/>
    <col min="5788" max="5788" width="27" style="36" customWidth="1"/>
    <col min="5789" max="5789" width="4.42578125" style="36" customWidth="1"/>
    <col min="5790" max="5790" width="0.5703125" style="36" customWidth="1"/>
    <col min="5791" max="5791" width="9.42578125" style="36" customWidth="1"/>
    <col min="5792" max="5792" width="0.5703125" style="36" customWidth="1"/>
    <col min="5793" max="5793" width="7.42578125" style="36" customWidth="1"/>
    <col min="5794" max="5794" width="0.5703125" style="36" customWidth="1"/>
    <col min="5795" max="5795" width="10" style="36" customWidth="1"/>
    <col min="5796" max="5796" width="0.5703125" style="36" customWidth="1"/>
    <col min="5797" max="5797" width="9.5703125" style="36" customWidth="1"/>
    <col min="5798" max="5798" width="0.5703125" style="36" customWidth="1"/>
    <col min="5799" max="5799" width="11.42578125" style="36" customWidth="1"/>
    <col min="5800" max="5800" width="0.5703125" style="36" customWidth="1"/>
    <col min="5801" max="5801" width="12.5703125" style="36" customWidth="1"/>
    <col min="5802" max="5802" width="0.5703125" style="36" customWidth="1"/>
    <col min="5803" max="5803" width="9.140625" style="36"/>
    <col min="5804" max="5804" width="0.5703125" style="36" customWidth="1"/>
    <col min="5805" max="5805" width="8.5703125" style="36" customWidth="1"/>
    <col min="5806" max="5806" width="0.5703125" style="36" customWidth="1"/>
    <col min="5807" max="5807" width="9.42578125" style="36" customWidth="1"/>
    <col min="5808" max="5808" width="0.5703125" style="36" customWidth="1"/>
    <col min="5809" max="5809" width="9.5703125" style="36" customWidth="1"/>
    <col min="5810" max="5810" width="0.5703125" style="36" customWidth="1"/>
    <col min="5811" max="5811" width="11.5703125" style="36" customWidth="1"/>
    <col min="5812" max="5812" width="0.5703125" style="36" customWidth="1"/>
    <col min="5813" max="5813" width="8.5703125" style="36" customWidth="1"/>
    <col min="5814" max="5814" width="9.140625" style="36"/>
    <col min="5815" max="5816" width="12" style="36" bestFit="1" customWidth="1"/>
    <col min="5817" max="6043" width="9.140625" style="36"/>
    <col min="6044" max="6044" width="27" style="36" customWidth="1"/>
    <col min="6045" max="6045" width="4.42578125" style="36" customWidth="1"/>
    <col min="6046" max="6046" width="0.5703125" style="36" customWidth="1"/>
    <col min="6047" max="6047" width="9.42578125" style="36" customWidth="1"/>
    <col min="6048" max="6048" width="0.5703125" style="36" customWidth="1"/>
    <col min="6049" max="6049" width="7.42578125" style="36" customWidth="1"/>
    <col min="6050" max="6050" width="0.5703125" style="36" customWidth="1"/>
    <col min="6051" max="6051" width="10" style="36" customWidth="1"/>
    <col min="6052" max="6052" width="0.5703125" style="36" customWidth="1"/>
    <col min="6053" max="6053" width="9.5703125" style="36" customWidth="1"/>
    <col min="6054" max="6054" width="0.5703125" style="36" customWidth="1"/>
    <col min="6055" max="6055" width="11.42578125" style="36" customWidth="1"/>
    <col min="6056" max="6056" width="0.5703125" style="36" customWidth="1"/>
    <col min="6057" max="6057" width="12.5703125" style="36" customWidth="1"/>
    <col min="6058" max="6058" width="0.5703125" style="36" customWidth="1"/>
    <col min="6059" max="6059" width="9.140625" style="36"/>
    <col min="6060" max="6060" width="0.5703125" style="36" customWidth="1"/>
    <col min="6061" max="6061" width="8.5703125" style="36" customWidth="1"/>
    <col min="6062" max="6062" width="0.5703125" style="36" customWidth="1"/>
    <col min="6063" max="6063" width="9.42578125" style="36" customWidth="1"/>
    <col min="6064" max="6064" width="0.5703125" style="36" customWidth="1"/>
    <col min="6065" max="6065" width="9.5703125" style="36" customWidth="1"/>
    <col min="6066" max="6066" width="0.5703125" style="36" customWidth="1"/>
    <col min="6067" max="6067" width="11.5703125" style="36" customWidth="1"/>
    <col min="6068" max="6068" width="0.5703125" style="36" customWidth="1"/>
    <col min="6069" max="6069" width="8.5703125" style="36" customWidth="1"/>
    <col min="6070" max="6070" width="9.140625" style="36"/>
    <col min="6071" max="6072" width="12" style="36" bestFit="1" customWidth="1"/>
    <col min="6073" max="6299" width="9.140625" style="36"/>
    <col min="6300" max="6300" width="27" style="36" customWidth="1"/>
    <col min="6301" max="6301" width="4.42578125" style="36" customWidth="1"/>
    <col min="6302" max="6302" width="0.5703125" style="36" customWidth="1"/>
    <col min="6303" max="6303" width="9.42578125" style="36" customWidth="1"/>
    <col min="6304" max="6304" width="0.5703125" style="36" customWidth="1"/>
    <col min="6305" max="6305" width="7.42578125" style="36" customWidth="1"/>
    <col min="6306" max="6306" width="0.5703125" style="36" customWidth="1"/>
    <col min="6307" max="6307" width="10" style="36" customWidth="1"/>
    <col min="6308" max="6308" width="0.5703125" style="36" customWidth="1"/>
    <col min="6309" max="6309" width="9.5703125" style="36" customWidth="1"/>
    <col min="6310" max="6310" width="0.5703125" style="36" customWidth="1"/>
    <col min="6311" max="6311" width="11.42578125" style="36" customWidth="1"/>
    <col min="6312" max="6312" width="0.5703125" style="36" customWidth="1"/>
    <col min="6313" max="6313" width="12.5703125" style="36" customWidth="1"/>
    <col min="6314" max="6314" width="0.5703125" style="36" customWidth="1"/>
    <col min="6315" max="6315" width="9.140625" style="36"/>
    <col min="6316" max="6316" width="0.5703125" style="36" customWidth="1"/>
    <col min="6317" max="6317" width="8.5703125" style="36" customWidth="1"/>
    <col min="6318" max="6318" width="0.5703125" style="36" customWidth="1"/>
    <col min="6319" max="6319" width="9.42578125" style="36" customWidth="1"/>
    <col min="6320" max="6320" width="0.5703125" style="36" customWidth="1"/>
    <col min="6321" max="6321" width="9.5703125" style="36" customWidth="1"/>
    <col min="6322" max="6322" width="0.5703125" style="36" customWidth="1"/>
    <col min="6323" max="6323" width="11.5703125" style="36" customWidth="1"/>
    <col min="6324" max="6324" width="0.5703125" style="36" customWidth="1"/>
    <col min="6325" max="6325" width="8.5703125" style="36" customWidth="1"/>
    <col min="6326" max="6326" width="9.140625" style="36"/>
    <col min="6327" max="6328" width="12" style="36" bestFit="1" customWidth="1"/>
    <col min="6329" max="6555" width="9.140625" style="36"/>
    <col min="6556" max="6556" width="27" style="36" customWidth="1"/>
    <col min="6557" max="6557" width="4.42578125" style="36" customWidth="1"/>
    <col min="6558" max="6558" width="0.5703125" style="36" customWidth="1"/>
    <col min="6559" max="6559" width="9.42578125" style="36" customWidth="1"/>
    <col min="6560" max="6560" width="0.5703125" style="36" customWidth="1"/>
    <col min="6561" max="6561" width="7.42578125" style="36" customWidth="1"/>
    <col min="6562" max="6562" width="0.5703125" style="36" customWidth="1"/>
    <col min="6563" max="6563" width="10" style="36" customWidth="1"/>
    <col min="6564" max="6564" width="0.5703125" style="36" customWidth="1"/>
    <col min="6565" max="6565" width="9.5703125" style="36" customWidth="1"/>
    <col min="6566" max="6566" width="0.5703125" style="36" customWidth="1"/>
    <col min="6567" max="6567" width="11.42578125" style="36" customWidth="1"/>
    <col min="6568" max="6568" width="0.5703125" style="36" customWidth="1"/>
    <col min="6569" max="6569" width="12.5703125" style="36" customWidth="1"/>
    <col min="6570" max="6570" width="0.5703125" style="36" customWidth="1"/>
    <col min="6571" max="6571" width="9.140625" style="36"/>
    <col min="6572" max="6572" width="0.5703125" style="36" customWidth="1"/>
    <col min="6573" max="6573" width="8.5703125" style="36" customWidth="1"/>
    <col min="6574" max="6574" width="0.5703125" style="36" customWidth="1"/>
    <col min="6575" max="6575" width="9.42578125" style="36" customWidth="1"/>
    <col min="6576" max="6576" width="0.5703125" style="36" customWidth="1"/>
    <col min="6577" max="6577" width="9.5703125" style="36" customWidth="1"/>
    <col min="6578" max="6578" width="0.5703125" style="36" customWidth="1"/>
    <col min="6579" max="6579" width="11.5703125" style="36" customWidth="1"/>
    <col min="6580" max="6580" width="0.5703125" style="36" customWidth="1"/>
    <col min="6581" max="6581" width="8.5703125" style="36" customWidth="1"/>
    <col min="6582" max="6582" width="9.140625" style="36"/>
    <col min="6583" max="6584" width="12" style="36" bestFit="1" customWidth="1"/>
    <col min="6585" max="6811" width="9.140625" style="36"/>
    <col min="6812" max="6812" width="27" style="36" customWidth="1"/>
    <col min="6813" max="6813" width="4.42578125" style="36" customWidth="1"/>
    <col min="6814" max="6814" width="0.5703125" style="36" customWidth="1"/>
    <col min="6815" max="6815" width="9.42578125" style="36" customWidth="1"/>
    <col min="6816" max="6816" width="0.5703125" style="36" customWidth="1"/>
    <col min="6817" max="6817" width="7.42578125" style="36" customWidth="1"/>
    <col min="6818" max="6818" width="0.5703125" style="36" customWidth="1"/>
    <col min="6819" max="6819" width="10" style="36" customWidth="1"/>
    <col min="6820" max="6820" width="0.5703125" style="36" customWidth="1"/>
    <col min="6821" max="6821" width="9.5703125" style="36" customWidth="1"/>
    <col min="6822" max="6822" width="0.5703125" style="36" customWidth="1"/>
    <col min="6823" max="6823" width="11.42578125" style="36" customWidth="1"/>
    <col min="6824" max="6824" width="0.5703125" style="36" customWidth="1"/>
    <col min="6825" max="6825" width="12.5703125" style="36" customWidth="1"/>
    <col min="6826" max="6826" width="0.5703125" style="36" customWidth="1"/>
    <col min="6827" max="6827" width="9.140625" style="36"/>
    <col min="6828" max="6828" width="0.5703125" style="36" customWidth="1"/>
    <col min="6829" max="6829" width="8.5703125" style="36" customWidth="1"/>
    <col min="6830" max="6830" width="0.5703125" style="36" customWidth="1"/>
    <col min="6831" max="6831" width="9.42578125" style="36" customWidth="1"/>
    <col min="6832" max="6832" width="0.5703125" style="36" customWidth="1"/>
    <col min="6833" max="6833" width="9.5703125" style="36" customWidth="1"/>
    <col min="6834" max="6834" width="0.5703125" style="36" customWidth="1"/>
    <col min="6835" max="6835" width="11.5703125" style="36" customWidth="1"/>
    <col min="6836" max="6836" width="0.5703125" style="36" customWidth="1"/>
    <col min="6837" max="6837" width="8.5703125" style="36" customWidth="1"/>
    <col min="6838" max="6838" width="9.140625" style="36"/>
    <col min="6839" max="6840" width="12" style="36" bestFit="1" customWidth="1"/>
    <col min="6841" max="7067" width="9.140625" style="36"/>
    <col min="7068" max="7068" width="27" style="36" customWidth="1"/>
    <col min="7069" max="7069" width="4.42578125" style="36" customWidth="1"/>
    <col min="7070" max="7070" width="0.5703125" style="36" customWidth="1"/>
    <col min="7071" max="7071" width="9.42578125" style="36" customWidth="1"/>
    <col min="7072" max="7072" width="0.5703125" style="36" customWidth="1"/>
    <col min="7073" max="7073" width="7.42578125" style="36" customWidth="1"/>
    <col min="7074" max="7074" width="0.5703125" style="36" customWidth="1"/>
    <col min="7075" max="7075" width="10" style="36" customWidth="1"/>
    <col min="7076" max="7076" width="0.5703125" style="36" customWidth="1"/>
    <col min="7077" max="7077" width="9.5703125" style="36" customWidth="1"/>
    <col min="7078" max="7078" width="0.5703125" style="36" customWidth="1"/>
    <col min="7079" max="7079" width="11.42578125" style="36" customWidth="1"/>
    <col min="7080" max="7080" width="0.5703125" style="36" customWidth="1"/>
    <col min="7081" max="7081" width="12.5703125" style="36" customWidth="1"/>
    <col min="7082" max="7082" width="0.5703125" style="36" customWidth="1"/>
    <col min="7083" max="7083" width="9.140625" style="36"/>
    <col min="7084" max="7084" width="0.5703125" style="36" customWidth="1"/>
    <col min="7085" max="7085" width="8.5703125" style="36" customWidth="1"/>
    <col min="7086" max="7086" width="0.5703125" style="36" customWidth="1"/>
    <col min="7087" max="7087" width="9.42578125" style="36" customWidth="1"/>
    <col min="7088" max="7088" width="0.5703125" style="36" customWidth="1"/>
    <col min="7089" max="7089" width="9.5703125" style="36" customWidth="1"/>
    <col min="7090" max="7090" width="0.5703125" style="36" customWidth="1"/>
    <col min="7091" max="7091" width="11.5703125" style="36" customWidth="1"/>
    <col min="7092" max="7092" width="0.5703125" style="36" customWidth="1"/>
    <col min="7093" max="7093" width="8.5703125" style="36" customWidth="1"/>
    <col min="7094" max="7094" width="9.140625" style="36"/>
    <col min="7095" max="7096" width="12" style="36" bestFit="1" customWidth="1"/>
    <col min="7097" max="7323" width="9.140625" style="36"/>
    <col min="7324" max="7324" width="27" style="36" customWidth="1"/>
    <col min="7325" max="7325" width="4.42578125" style="36" customWidth="1"/>
    <col min="7326" max="7326" width="0.5703125" style="36" customWidth="1"/>
    <col min="7327" max="7327" width="9.42578125" style="36" customWidth="1"/>
    <col min="7328" max="7328" width="0.5703125" style="36" customWidth="1"/>
    <col min="7329" max="7329" width="7.42578125" style="36" customWidth="1"/>
    <col min="7330" max="7330" width="0.5703125" style="36" customWidth="1"/>
    <col min="7331" max="7331" width="10" style="36" customWidth="1"/>
    <col min="7332" max="7332" width="0.5703125" style="36" customWidth="1"/>
    <col min="7333" max="7333" width="9.5703125" style="36" customWidth="1"/>
    <col min="7334" max="7334" width="0.5703125" style="36" customWidth="1"/>
    <col min="7335" max="7335" width="11.42578125" style="36" customWidth="1"/>
    <col min="7336" max="7336" width="0.5703125" style="36" customWidth="1"/>
    <col min="7337" max="7337" width="12.5703125" style="36" customWidth="1"/>
    <col min="7338" max="7338" width="0.5703125" style="36" customWidth="1"/>
    <col min="7339" max="7339" width="9.140625" style="36"/>
    <col min="7340" max="7340" width="0.5703125" style="36" customWidth="1"/>
    <col min="7341" max="7341" width="8.5703125" style="36" customWidth="1"/>
    <col min="7342" max="7342" width="0.5703125" style="36" customWidth="1"/>
    <col min="7343" max="7343" width="9.42578125" style="36" customWidth="1"/>
    <col min="7344" max="7344" width="0.5703125" style="36" customWidth="1"/>
    <col min="7345" max="7345" width="9.5703125" style="36" customWidth="1"/>
    <col min="7346" max="7346" width="0.5703125" style="36" customWidth="1"/>
    <col min="7347" max="7347" width="11.5703125" style="36" customWidth="1"/>
    <col min="7348" max="7348" width="0.5703125" style="36" customWidth="1"/>
    <col min="7349" max="7349" width="8.5703125" style="36" customWidth="1"/>
    <col min="7350" max="7350" width="9.140625" style="36"/>
    <col min="7351" max="7352" width="12" style="36" bestFit="1" customWidth="1"/>
    <col min="7353" max="7579" width="9.140625" style="36"/>
    <col min="7580" max="7580" width="27" style="36" customWidth="1"/>
    <col min="7581" max="7581" width="4.42578125" style="36" customWidth="1"/>
    <col min="7582" max="7582" width="0.5703125" style="36" customWidth="1"/>
    <col min="7583" max="7583" width="9.42578125" style="36" customWidth="1"/>
    <col min="7584" max="7584" width="0.5703125" style="36" customWidth="1"/>
    <col min="7585" max="7585" width="7.42578125" style="36" customWidth="1"/>
    <col min="7586" max="7586" width="0.5703125" style="36" customWidth="1"/>
    <col min="7587" max="7587" width="10" style="36" customWidth="1"/>
    <col min="7588" max="7588" width="0.5703125" style="36" customWidth="1"/>
    <col min="7589" max="7589" width="9.5703125" style="36" customWidth="1"/>
    <col min="7590" max="7590" width="0.5703125" style="36" customWidth="1"/>
    <col min="7591" max="7591" width="11.42578125" style="36" customWidth="1"/>
    <col min="7592" max="7592" width="0.5703125" style="36" customWidth="1"/>
    <col min="7593" max="7593" width="12.5703125" style="36" customWidth="1"/>
    <col min="7594" max="7594" width="0.5703125" style="36" customWidth="1"/>
    <col min="7595" max="7595" width="9.140625" style="36"/>
    <col min="7596" max="7596" width="0.5703125" style="36" customWidth="1"/>
    <col min="7597" max="7597" width="8.5703125" style="36" customWidth="1"/>
    <col min="7598" max="7598" width="0.5703125" style="36" customWidth="1"/>
    <col min="7599" max="7599" width="9.42578125" style="36" customWidth="1"/>
    <col min="7600" max="7600" width="0.5703125" style="36" customWidth="1"/>
    <col min="7601" max="7601" width="9.5703125" style="36" customWidth="1"/>
    <col min="7602" max="7602" width="0.5703125" style="36" customWidth="1"/>
    <col min="7603" max="7603" width="11.5703125" style="36" customWidth="1"/>
    <col min="7604" max="7604" width="0.5703125" style="36" customWidth="1"/>
    <col min="7605" max="7605" width="8.5703125" style="36" customWidth="1"/>
    <col min="7606" max="7606" width="9.140625" style="36"/>
    <col min="7607" max="7608" width="12" style="36" bestFit="1" customWidth="1"/>
    <col min="7609" max="7835" width="9.140625" style="36"/>
    <col min="7836" max="7836" width="27" style="36" customWidth="1"/>
    <col min="7837" max="7837" width="4.42578125" style="36" customWidth="1"/>
    <col min="7838" max="7838" width="0.5703125" style="36" customWidth="1"/>
    <col min="7839" max="7839" width="9.42578125" style="36" customWidth="1"/>
    <col min="7840" max="7840" width="0.5703125" style="36" customWidth="1"/>
    <col min="7841" max="7841" width="7.42578125" style="36" customWidth="1"/>
    <col min="7842" max="7842" width="0.5703125" style="36" customWidth="1"/>
    <col min="7843" max="7843" width="10" style="36" customWidth="1"/>
    <col min="7844" max="7844" width="0.5703125" style="36" customWidth="1"/>
    <col min="7845" max="7845" width="9.5703125" style="36" customWidth="1"/>
    <col min="7846" max="7846" width="0.5703125" style="36" customWidth="1"/>
    <col min="7847" max="7847" width="11.42578125" style="36" customWidth="1"/>
    <col min="7848" max="7848" width="0.5703125" style="36" customWidth="1"/>
    <col min="7849" max="7849" width="12.5703125" style="36" customWidth="1"/>
    <col min="7850" max="7850" width="0.5703125" style="36" customWidth="1"/>
    <col min="7851" max="7851" width="9.140625" style="36"/>
    <col min="7852" max="7852" width="0.5703125" style="36" customWidth="1"/>
    <col min="7853" max="7853" width="8.5703125" style="36" customWidth="1"/>
    <col min="7854" max="7854" width="0.5703125" style="36" customWidth="1"/>
    <col min="7855" max="7855" width="9.42578125" style="36" customWidth="1"/>
    <col min="7856" max="7856" width="0.5703125" style="36" customWidth="1"/>
    <col min="7857" max="7857" width="9.5703125" style="36" customWidth="1"/>
    <col min="7858" max="7858" width="0.5703125" style="36" customWidth="1"/>
    <col min="7859" max="7859" width="11.5703125" style="36" customWidth="1"/>
    <col min="7860" max="7860" width="0.5703125" style="36" customWidth="1"/>
    <col min="7861" max="7861" width="8.5703125" style="36" customWidth="1"/>
    <col min="7862" max="7862" width="9.140625" style="36"/>
    <col min="7863" max="7864" width="12" style="36" bestFit="1" customWidth="1"/>
    <col min="7865" max="8091" width="9.140625" style="36"/>
    <col min="8092" max="8092" width="27" style="36" customWidth="1"/>
    <col min="8093" max="8093" width="4.42578125" style="36" customWidth="1"/>
    <col min="8094" max="8094" width="0.5703125" style="36" customWidth="1"/>
    <col min="8095" max="8095" width="9.42578125" style="36" customWidth="1"/>
    <col min="8096" max="8096" width="0.5703125" style="36" customWidth="1"/>
    <col min="8097" max="8097" width="7.42578125" style="36" customWidth="1"/>
    <col min="8098" max="8098" width="0.5703125" style="36" customWidth="1"/>
    <col min="8099" max="8099" width="10" style="36" customWidth="1"/>
    <col min="8100" max="8100" width="0.5703125" style="36" customWidth="1"/>
    <col min="8101" max="8101" width="9.5703125" style="36" customWidth="1"/>
    <col min="8102" max="8102" width="0.5703125" style="36" customWidth="1"/>
    <col min="8103" max="8103" width="11.42578125" style="36" customWidth="1"/>
    <col min="8104" max="8104" width="0.5703125" style="36" customWidth="1"/>
    <col min="8105" max="8105" width="12.5703125" style="36" customWidth="1"/>
    <col min="8106" max="8106" width="0.5703125" style="36" customWidth="1"/>
    <col min="8107" max="8107" width="9.140625" style="36"/>
    <col min="8108" max="8108" width="0.5703125" style="36" customWidth="1"/>
    <col min="8109" max="8109" width="8.5703125" style="36" customWidth="1"/>
    <col min="8110" max="8110" width="0.5703125" style="36" customWidth="1"/>
    <col min="8111" max="8111" width="9.42578125" style="36" customWidth="1"/>
    <col min="8112" max="8112" width="0.5703125" style="36" customWidth="1"/>
    <col min="8113" max="8113" width="9.5703125" style="36" customWidth="1"/>
    <col min="8114" max="8114" width="0.5703125" style="36" customWidth="1"/>
    <col min="8115" max="8115" width="11.5703125" style="36" customWidth="1"/>
    <col min="8116" max="8116" width="0.5703125" style="36" customWidth="1"/>
    <col min="8117" max="8117" width="8.5703125" style="36" customWidth="1"/>
    <col min="8118" max="8118" width="9.140625" style="36"/>
    <col min="8119" max="8120" width="12" style="36" bestFit="1" customWidth="1"/>
    <col min="8121" max="8347" width="9.140625" style="36"/>
    <col min="8348" max="8348" width="27" style="36" customWidth="1"/>
    <col min="8349" max="8349" width="4.42578125" style="36" customWidth="1"/>
    <col min="8350" max="8350" width="0.5703125" style="36" customWidth="1"/>
    <col min="8351" max="8351" width="9.42578125" style="36" customWidth="1"/>
    <col min="8352" max="8352" width="0.5703125" style="36" customWidth="1"/>
    <col min="8353" max="8353" width="7.42578125" style="36" customWidth="1"/>
    <col min="8354" max="8354" width="0.5703125" style="36" customWidth="1"/>
    <col min="8355" max="8355" width="10" style="36" customWidth="1"/>
    <col min="8356" max="8356" width="0.5703125" style="36" customWidth="1"/>
    <col min="8357" max="8357" width="9.5703125" style="36" customWidth="1"/>
    <col min="8358" max="8358" width="0.5703125" style="36" customWidth="1"/>
    <col min="8359" max="8359" width="11.42578125" style="36" customWidth="1"/>
    <col min="8360" max="8360" width="0.5703125" style="36" customWidth="1"/>
    <col min="8361" max="8361" width="12.5703125" style="36" customWidth="1"/>
    <col min="8362" max="8362" width="0.5703125" style="36" customWidth="1"/>
    <col min="8363" max="8363" width="9.140625" style="36"/>
    <col min="8364" max="8364" width="0.5703125" style="36" customWidth="1"/>
    <col min="8365" max="8365" width="8.5703125" style="36" customWidth="1"/>
    <col min="8366" max="8366" width="0.5703125" style="36" customWidth="1"/>
    <col min="8367" max="8367" width="9.42578125" style="36" customWidth="1"/>
    <col min="8368" max="8368" width="0.5703125" style="36" customWidth="1"/>
    <col min="8369" max="8369" width="9.5703125" style="36" customWidth="1"/>
    <col min="8370" max="8370" width="0.5703125" style="36" customWidth="1"/>
    <col min="8371" max="8371" width="11.5703125" style="36" customWidth="1"/>
    <col min="8372" max="8372" width="0.5703125" style="36" customWidth="1"/>
    <col min="8373" max="8373" width="8.5703125" style="36" customWidth="1"/>
    <col min="8374" max="8374" width="9.140625" style="36"/>
    <col min="8375" max="8376" width="12" style="36" bestFit="1" customWidth="1"/>
    <col min="8377" max="8603" width="9.140625" style="36"/>
    <col min="8604" max="8604" width="27" style="36" customWidth="1"/>
    <col min="8605" max="8605" width="4.42578125" style="36" customWidth="1"/>
    <col min="8606" max="8606" width="0.5703125" style="36" customWidth="1"/>
    <col min="8607" max="8607" width="9.42578125" style="36" customWidth="1"/>
    <col min="8608" max="8608" width="0.5703125" style="36" customWidth="1"/>
    <col min="8609" max="8609" width="7.42578125" style="36" customWidth="1"/>
    <col min="8610" max="8610" width="0.5703125" style="36" customWidth="1"/>
    <col min="8611" max="8611" width="10" style="36" customWidth="1"/>
    <col min="8612" max="8612" width="0.5703125" style="36" customWidth="1"/>
    <col min="8613" max="8613" width="9.5703125" style="36" customWidth="1"/>
    <col min="8614" max="8614" width="0.5703125" style="36" customWidth="1"/>
    <col min="8615" max="8615" width="11.42578125" style="36" customWidth="1"/>
    <col min="8616" max="8616" width="0.5703125" style="36" customWidth="1"/>
    <col min="8617" max="8617" width="12.5703125" style="36" customWidth="1"/>
    <col min="8618" max="8618" width="0.5703125" style="36" customWidth="1"/>
    <col min="8619" max="8619" width="9.140625" style="36"/>
    <col min="8620" max="8620" width="0.5703125" style="36" customWidth="1"/>
    <col min="8621" max="8621" width="8.5703125" style="36" customWidth="1"/>
    <col min="8622" max="8622" width="0.5703125" style="36" customWidth="1"/>
    <col min="8623" max="8623" width="9.42578125" style="36" customWidth="1"/>
    <col min="8624" max="8624" width="0.5703125" style="36" customWidth="1"/>
    <col min="8625" max="8625" width="9.5703125" style="36" customWidth="1"/>
    <col min="8626" max="8626" width="0.5703125" style="36" customWidth="1"/>
    <col min="8627" max="8627" width="11.5703125" style="36" customWidth="1"/>
    <col min="8628" max="8628" width="0.5703125" style="36" customWidth="1"/>
    <col min="8629" max="8629" width="8.5703125" style="36" customWidth="1"/>
    <col min="8630" max="8630" width="9.140625" style="36"/>
    <col min="8631" max="8632" width="12" style="36" bestFit="1" customWidth="1"/>
    <col min="8633" max="8859" width="9.140625" style="36"/>
    <col min="8860" max="8860" width="27" style="36" customWidth="1"/>
    <col min="8861" max="8861" width="4.42578125" style="36" customWidth="1"/>
    <col min="8862" max="8862" width="0.5703125" style="36" customWidth="1"/>
    <col min="8863" max="8863" width="9.42578125" style="36" customWidth="1"/>
    <col min="8864" max="8864" width="0.5703125" style="36" customWidth="1"/>
    <col min="8865" max="8865" width="7.42578125" style="36" customWidth="1"/>
    <col min="8866" max="8866" width="0.5703125" style="36" customWidth="1"/>
    <col min="8867" max="8867" width="10" style="36" customWidth="1"/>
    <col min="8868" max="8868" width="0.5703125" style="36" customWidth="1"/>
    <col min="8869" max="8869" width="9.5703125" style="36" customWidth="1"/>
    <col min="8870" max="8870" width="0.5703125" style="36" customWidth="1"/>
    <col min="8871" max="8871" width="11.42578125" style="36" customWidth="1"/>
    <col min="8872" max="8872" width="0.5703125" style="36" customWidth="1"/>
    <col min="8873" max="8873" width="12.5703125" style="36" customWidth="1"/>
    <col min="8874" max="8874" width="0.5703125" style="36" customWidth="1"/>
    <col min="8875" max="8875" width="9.140625" style="36"/>
    <col min="8876" max="8876" width="0.5703125" style="36" customWidth="1"/>
    <col min="8877" max="8877" width="8.5703125" style="36" customWidth="1"/>
    <col min="8878" max="8878" width="0.5703125" style="36" customWidth="1"/>
    <col min="8879" max="8879" width="9.42578125" style="36" customWidth="1"/>
    <col min="8880" max="8880" width="0.5703125" style="36" customWidth="1"/>
    <col min="8881" max="8881" width="9.5703125" style="36" customWidth="1"/>
    <col min="8882" max="8882" width="0.5703125" style="36" customWidth="1"/>
    <col min="8883" max="8883" width="11.5703125" style="36" customWidth="1"/>
    <col min="8884" max="8884" width="0.5703125" style="36" customWidth="1"/>
    <col min="8885" max="8885" width="8.5703125" style="36" customWidth="1"/>
    <col min="8886" max="8886" width="9.140625" style="36"/>
    <col min="8887" max="8888" width="12" style="36" bestFit="1" customWidth="1"/>
    <col min="8889" max="9115" width="9.140625" style="36"/>
    <col min="9116" max="9116" width="27" style="36" customWidth="1"/>
    <col min="9117" max="9117" width="4.42578125" style="36" customWidth="1"/>
    <col min="9118" max="9118" width="0.5703125" style="36" customWidth="1"/>
    <col min="9119" max="9119" width="9.42578125" style="36" customWidth="1"/>
    <col min="9120" max="9120" width="0.5703125" style="36" customWidth="1"/>
    <col min="9121" max="9121" width="7.42578125" style="36" customWidth="1"/>
    <col min="9122" max="9122" width="0.5703125" style="36" customWidth="1"/>
    <col min="9123" max="9123" width="10" style="36" customWidth="1"/>
    <col min="9124" max="9124" width="0.5703125" style="36" customWidth="1"/>
    <col min="9125" max="9125" width="9.5703125" style="36" customWidth="1"/>
    <col min="9126" max="9126" width="0.5703125" style="36" customWidth="1"/>
    <col min="9127" max="9127" width="11.42578125" style="36" customWidth="1"/>
    <col min="9128" max="9128" width="0.5703125" style="36" customWidth="1"/>
    <col min="9129" max="9129" width="12.5703125" style="36" customWidth="1"/>
    <col min="9130" max="9130" width="0.5703125" style="36" customWidth="1"/>
    <col min="9131" max="9131" width="9.140625" style="36"/>
    <col min="9132" max="9132" width="0.5703125" style="36" customWidth="1"/>
    <col min="9133" max="9133" width="8.5703125" style="36" customWidth="1"/>
    <col min="9134" max="9134" width="0.5703125" style="36" customWidth="1"/>
    <col min="9135" max="9135" width="9.42578125" style="36" customWidth="1"/>
    <col min="9136" max="9136" width="0.5703125" style="36" customWidth="1"/>
    <col min="9137" max="9137" width="9.5703125" style="36" customWidth="1"/>
    <col min="9138" max="9138" width="0.5703125" style="36" customWidth="1"/>
    <col min="9139" max="9139" width="11.5703125" style="36" customWidth="1"/>
    <col min="9140" max="9140" width="0.5703125" style="36" customWidth="1"/>
    <col min="9141" max="9141" width="8.5703125" style="36" customWidth="1"/>
    <col min="9142" max="9142" width="9.140625" style="36"/>
    <col min="9143" max="9144" width="12" style="36" bestFit="1" customWidth="1"/>
    <col min="9145" max="9371" width="9.140625" style="36"/>
    <col min="9372" max="9372" width="27" style="36" customWidth="1"/>
    <col min="9373" max="9373" width="4.42578125" style="36" customWidth="1"/>
    <col min="9374" max="9374" width="0.5703125" style="36" customWidth="1"/>
    <col min="9375" max="9375" width="9.42578125" style="36" customWidth="1"/>
    <col min="9376" max="9376" width="0.5703125" style="36" customWidth="1"/>
    <col min="9377" max="9377" width="7.42578125" style="36" customWidth="1"/>
    <col min="9378" max="9378" width="0.5703125" style="36" customWidth="1"/>
    <col min="9379" max="9379" width="10" style="36" customWidth="1"/>
    <col min="9380" max="9380" width="0.5703125" style="36" customWidth="1"/>
    <col min="9381" max="9381" width="9.5703125" style="36" customWidth="1"/>
    <col min="9382" max="9382" width="0.5703125" style="36" customWidth="1"/>
    <col min="9383" max="9383" width="11.42578125" style="36" customWidth="1"/>
    <col min="9384" max="9384" width="0.5703125" style="36" customWidth="1"/>
    <col min="9385" max="9385" width="12.5703125" style="36" customWidth="1"/>
    <col min="9386" max="9386" width="0.5703125" style="36" customWidth="1"/>
    <col min="9387" max="9387" width="9.140625" style="36"/>
    <col min="9388" max="9388" width="0.5703125" style="36" customWidth="1"/>
    <col min="9389" max="9389" width="8.5703125" style="36" customWidth="1"/>
    <col min="9390" max="9390" width="0.5703125" style="36" customWidth="1"/>
    <col min="9391" max="9391" width="9.42578125" style="36" customWidth="1"/>
    <col min="9392" max="9392" width="0.5703125" style="36" customWidth="1"/>
    <col min="9393" max="9393" width="9.5703125" style="36" customWidth="1"/>
    <col min="9394" max="9394" width="0.5703125" style="36" customWidth="1"/>
    <col min="9395" max="9395" width="11.5703125" style="36" customWidth="1"/>
    <col min="9396" max="9396" width="0.5703125" style="36" customWidth="1"/>
    <col min="9397" max="9397" width="8.5703125" style="36" customWidth="1"/>
    <col min="9398" max="9398" width="9.140625" style="36"/>
    <col min="9399" max="9400" width="12" style="36" bestFit="1" customWidth="1"/>
    <col min="9401" max="9627" width="9.140625" style="36"/>
    <col min="9628" max="9628" width="27" style="36" customWidth="1"/>
    <col min="9629" max="9629" width="4.42578125" style="36" customWidth="1"/>
    <col min="9630" max="9630" width="0.5703125" style="36" customWidth="1"/>
    <col min="9631" max="9631" width="9.42578125" style="36" customWidth="1"/>
    <col min="9632" max="9632" width="0.5703125" style="36" customWidth="1"/>
    <col min="9633" max="9633" width="7.42578125" style="36" customWidth="1"/>
    <col min="9634" max="9634" width="0.5703125" style="36" customWidth="1"/>
    <col min="9635" max="9635" width="10" style="36" customWidth="1"/>
    <col min="9636" max="9636" width="0.5703125" style="36" customWidth="1"/>
    <col min="9637" max="9637" width="9.5703125" style="36" customWidth="1"/>
    <col min="9638" max="9638" width="0.5703125" style="36" customWidth="1"/>
    <col min="9639" max="9639" width="11.42578125" style="36" customWidth="1"/>
    <col min="9640" max="9640" width="0.5703125" style="36" customWidth="1"/>
    <col min="9641" max="9641" width="12.5703125" style="36" customWidth="1"/>
    <col min="9642" max="9642" width="0.5703125" style="36" customWidth="1"/>
    <col min="9643" max="9643" width="9.140625" style="36"/>
    <col min="9644" max="9644" width="0.5703125" style="36" customWidth="1"/>
    <col min="9645" max="9645" width="8.5703125" style="36" customWidth="1"/>
    <col min="9646" max="9646" width="0.5703125" style="36" customWidth="1"/>
    <col min="9647" max="9647" width="9.42578125" style="36" customWidth="1"/>
    <col min="9648" max="9648" width="0.5703125" style="36" customWidth="1"/>
    <col min="9649" max="9649" width="9.5703125" style="36" customWidth="1"/>
    <col min="9650" max="9650" width="0.5703125" style="36" customWidth="1"/>
    <col min="9651" max="9651" width="11.5703125" style="36" customWidth="1"/>
    <col min="9652" max="9652" width="0.5703125" style="36" customWidth="1"/>
    <col min="9653" max="9653" width="8.5703125" style="36" customWidth="1"/>
    <col min="9654" max="9654" width="9.140625" style="36"/>
    <col min="9655" max="9656" width="12" style="36" bestFit="1" customWidth="1"/>
    <col min="9657" max="9883" width="9.140625" style="36"/>
    <col min="9884" max="9884" width="27" style="36" customWidth="1"/>
    <col min="9885" max="9885" width="4.42578125" style="36" customWidth="1"/>
    <col min="9886" max="9886" width="0.5703125" style="36" customWidth="1"/>
    <col min="9887" max="9887" width="9.42578125" style="36" customWidth="1"/>
    <col min="9888" max="9888" width="0.5703125" style="36" customWidth="1"/>
    <col min="9889" max="9889" width="7.42578125" style="36" customWidth="1"/>
    <col min="9890" max="9890" width="0.5703125" style="36" customWidth="1"/>
    <col min="9891" max="9891" width="10" style="36" customWidth="1"/>
    <col min="9892" max="9892" width="0.5703125" style="36" customWidth="1"/>
    <col min="9893" max="9893" width="9.5703125" style="36" customWidth="1"/>
    <col min="9894" max="9894" width="0.5703125" style="36" customWidth="1"/>
    <col min="9895" max="9895" width="11.42578125" style="36" customWidth="1"/>
    <col min="9896" max="9896" width="0.5703125" style="36" customWidth="1"/>
    <col min="9897" max="9897" width="12.5703125" style="36" customWidth="1"/>
    <col min="9898" max="9898" width="0.5703125" style="36" customWidth="1"/>
    <col min="9899" max="9899" width="9.140625" style="36"/>
    <col min="9900" max="9900" width="0.5703125" style="36" customWidth="1"/>
    <col min="9901" max="9901" width="8.5703125" style="36" customWidth="1"/>
    <col min="9902" max="9902" width="0.5703125" style="36" customWidth="1"/>
    <col min="9903" max="9903" width="9.42578125" style="36" customWidth="1"/>
    <col min="9904" max="9904" width="0.5703125" style="36" customWidth="1"/>
    <col min="9905" max="9905" width="9.5703125" style="36" customWidth="1"/>
    <col min="9906" max="9906" width="0.5703125" style="36" customWidth="1"/>
    <col min="9907" max="9907" width="11.5703125" style="36" customWidth="1"/>
    <col min="9908" max="9908" width="0.5703125" style="36" customWidth="1"/>
    <col min="9909" max="9909" width="8.5703125" style="36" customWidth="1"/>
    <col min="9910" max="9910" width="9.140625" style="36"/>
    <col min="9911" max="9912" width="12" style="36" bestFit="1" customWidth="1"/>
    <col min="9913" max="10139" width="9.140625" style="36"/>
    <col min="10140" max="10140" width="27" style="36" customWidth="1"/>
    <col min="10141" max="10141" width="4.42578125" style="36" customWidth="1"/>
    <col min="10142" max="10142" width="0.5703125" style="36" customWidth="1"/>
    <col min="10143" max="10143" width="9.42578125" style="36" customWidth="1"/>
    <col min="10144" max="10144" width="0.5703125" style="36" customWidth="1"/>
    <col min="10145" max="10145" width="7.42578125" style="36" customWidth="1"/>
    <col min="10146" max="10146" width="0.5703125" style="36" customWidth="1"/>
    <col min="10147" max="10147" width="10" style="36" customWidth="1"/>
    <col min="10148" max="10148" width="0.5703125" style="36" customWidth="1"/>
    <col min="10149" max="10149" width="9.5703125" style="36" customWidth="1"/>
    <col min="10150" max="10150" width="0.5703125" style="36" customWidth="1"/>
    <col min="10151" max="10151" width="11.42578125" style="36" customWidth="1"/>
    <col min="10152" max="10152" width="0.5703125" style="36" customWidth="1"/>
    <col min="10153" max="10153" width="12.5703125" style="36" customWidth="1"/>
    <col min="10154" max="10154" width="0.5703125" style="36" customWidth="1"/>
    <col min="10155" max="10155" width="9.140625" style="36"/>
    <col min="10156" max="10156" width="0.5703125" style="36" customWidth="1"/>
    <col min="10157" max="10157" width="8.5703125" style="36" customWidth="1"/>
    <col min="10158" max="10158" width="0.5703125" style="36" customWidth="1"/>
    <col min="10159" max="10159" width="9.42578125" style="36" customWidth="1"/>
    <col min="10160" max="10160" width="0.5703125" style="36" customWidth="1"/>
    <col min="10161" max="10161" width="9.5703125" style="36" customWidth="1"/>
    <col min="10162" max="10162" width="0.5703125" style="36" customWidth="1"/>
    <col min="10163" max="10163" width="11.5703125" style="36" customWidth="1"/>
    <col min="10164" max="10164" width="0.5703125" style="36" customWidth="1"/>
    <col min="10165" max="10165" width="8.5703125" style="36" customWidth="1"/>
    <col min="10166" max="10166" width="9.140625" style="36"/>
    <col min="10167" max="10168" width="12" style="36" bestFit="1" customWidth="1"/>
    <col min="10169" max="10395" width="9.140625" style="36"/>
    <col min="10396" max="10396" width="27" style="36" customWidth="1"/>
    <col min="10397" max="10397" width="4.42578125" style="36" customWidth="1"/>
    <col min="10398" max="10398" width="0.5703125" style="36" customWidth="1"/>
    <col min="10399" max="10399" width="9.42578125" style="36" customWidth="1"/>
    <col min="10400" max="10400" width="0.5703125" style="36" customWidth="1"/>
    <col min="10401" max="10401" width="7.42578125" style="36" customWidth="1"/>
    <col min="10402" max="10402" width="0.5703125" style="36" customWidth="1"/>
    <col min="10403" max="10403" width="10" style="36" customWidth="1"/>
    <col min="10404" max="10404" width="0.5703125" style="36" customWidth="1"/>
    <col min="10405" max="10405" width="9.5703125" style="36" customWidth="1"/>
    <col min="10406" max="10406" width="0.5703125" style="36" customWidth="1"/>
    <col min="10407" max="10407" width="11.42578125" style="36" customWidth="1"/>
    <col min="10408" max="10408" width="0.5703125" style="36" customWidth="1"/>
    <col min="10409" max="10409" width="12.5703125" style="36" customWidth="1"/>
    <col min="10410" max="10410" width="0.5703125" style="36" customWidth="1"/>
    <col min="10411" max="10411" width="9.140625" style="36"/>
    <col min="10412" max="10412" width="0.5703125" style="36" customWidth="1"/>
    <col min="10413" max="10413" width="8.5703125" style="36" customWidth="1"/>
    <col min="10414" max="10414" width="0.5703125" style="36" customWidth="1"/>
    <col min="10415" max="10415" width="9.42578125" style="36" customWidth="1"/>
    <col min="10416" max="10416" width="0.5703125" style="36" customWidth="1"/>
    <col min="10417" max="10417" width="9.5703125" style="36" customWidth="1"/>
    <col min="10418" max="10418" width="0.5703125" style="36" customWidth="1"/>
    <col min="10419" max="10419" width="11.5703125" style="36" customWidth="1"/>
    <col min="10420" max="10420" width="0.5703125" style="36" customWidth="1"/>
    <col min="10421" max="10421" width="8.5703125" style="36" customWidth="1"/>
    <col min="10422" max="10422" width="9.140625" style="36"/>
    <col min="10423" max="10424" width="12" style="36" bestFit="1" customWidth="1"/>
    <col min="10425" max="10651" width="9.140625" style="36"/>
    <col min="10652" max="10652" width="27" style="36" customWidth="1"/>
    <col min="10653" max="10653" width="4.42578125" style="36" customWidth="1"/>
    <col min="10654" max="10654" width="0.5703125" style="36" customWidth="1"/>
    <col min="10655" max="10655" width="9.42578125" style="36" customWidth="1"/>
    <col min="10656" max="10656" width="0.5703125" style="36" customWidth="1"/>
    <col min="10657" max="10657" width="7.42578125" style="36" customWidth="1"/>
    <col min="10658" max="10658" width="0.5703125" style="36" customWidth="1"/>
    <col min="10659" max="10659" width="10" style="36" customWidth="1"/>
    <col min="10660" max="10660" width="0.5703125" style="36" customWidth="1"/>
    <col min="10661" max="10661" width="9.5703125" style="36" customWidth="1"/>
    <col min="10662" max="10662" width="0.5703125" style="36" customWidth="1"/>
    <col min="10663" max="10663" width="11.42578125" style="36" customWidth="1"/>
    <col min="10664" max="10664" width="0.5703125" style="36" customWidth="1"/>
    <col min="10665" max="10665" width="12.5703125" style="36" customWidth="1"/>
    <col min="10666" max="10666" width="0.5703125" style="36" customWidth="1"/>
    <col min="10667" max="10667" width="9.140625" style="36"/>
    <col min="10668" max="10668" width="0.5703125" style="36" customWidth="1"/>
    <col min="10669" max="10669" width="8.5703125" style="36" customWidth="1"/>
    <col min="10670" max="10670" width="0.5703125" style="36" customWidth="1"/>
    <col min="10671" max="10671" width="9.42578125" style="36" customWidth="1"/>
    <col min="10672" max="10672" width="0.5703125" style="36" customWidth="1"/>
    <col min="10673" max="10673" width="9.5703125" style="36" customWidth="1"/>
    <col min="10674" max="10674" width="0.5703125" style="36" customWidth="1"/>
    <col min="10675" max="10675" width="11.5703125" style="36" customWidth="1"/>
    <col min="10676" max="10676" width="0.5703125" style="36" customWidth="1"/>
    <col min="10677" max="10677" width="8.5703125" style="36" customWidth="1"/>
    <col min="10678" max="10678" width="9.140625" style="36"/>
    <col min="10679" max="10680" width="12" style="36" bestFit="1" customWidth="1"/>
    <col min="10681" max="10907" width="9.140625" style="36"/>
    <col min="10908" max="10908" width="27" style="36" customWidth="1"/>
    <col min="10909" max="10909" width="4.42578125" style="36" customWidth="1"/>
    <col min="10910" max="10910" width="0.5703125" style="36" customWidth="1"/>
    <col min="10911" max="10911" width="9.42578125" style="36" customWidth="1"/>
    <col min="10912" max="10912" width="0.5703125" style="36" customWidth="1"/>
    <col min="10913" max="10913" width="7.42578125" style="36" customWidth="1"/>
    <col min="10914" max="10914" width="0.5703125" style="36" customWidth="1"/>
    <col min="10915" max="10915" width="10" style="36" customWidth="1"/>
    <col min="10916" max="10916" width="0.5703125" style="36" customWidth="1"/>
    <col min="10917" max="10917" width="9.5703125" style="36" customWidth="1"/>
    <col min="10918" max="10918" width="0.5703125" style="36" customWidth="1"/>
    <col min="10919" max="10919" width="11.42578125" style="36" customWidth="1"/>
    <col min="10920" max="10920" width="0.5703125" style="36" customWidth="1"/>
    <col min="10921" max="10921" width="12.5703125" style="36" customWidth="1"/>
    <col min="10922" max="10922" width="0.5703125" style="36" customWidth="1"/>
    <col min="10923" max="10923" width="9.140625" style="36"/>
    <col min="10924" max="10924" width="0.5703125" style="36" customWidth="1"/>
    <col min="10925" max="10925" width="8.5703125" style="36" customWidth="1"/>
    <col min="10926" max="10926" width="0.5703125" style="36" customWidth="1"/>
    <col min="10927" max="10927" width="9.42578125" style="36" customWidth="1"/>
    <col min="10928" max="10928" width="0.5703125" style="36" customWidth="1"/>
    <col min="10929" max="10929" width="9.5703125" style="36" customWidth="1"/>
    <col min="10930" max="10930" width="0.5703125" style="36" customWidth="1"/>
    <col min="10931" max="10931" width="11.5703125" style="36" customWidth="1"/>
    <col min="10932" max="10932" width="0.5703125" style="36" customWidth="1"/>
    <col min="10933" max="10933" width="8.5703125" style="36" customWidth="1"/>
    <col min="10934" max="10934" width="9.140625" style="36"/>
    <col min="10935" max="10936" width="12" style="36" bestFit="1" customWidth="1"/>
    <col min="10937" max="11163" width="9.140625" style="36"/>
    <col min="11164" max="11164" width="27" style="36" customWidth="1"/>
    <col min="11165" max="11165" width="4.42578125" style="36" customWidth="1"/>
    <col min="11166" max="11166" width="0.5703125" style="36" customWidth="1"/>
    <col min="11167" max="11167" width="9.42578125" style="36" customWidth="1"/>
    <col min="11168" max="11168" width="0.5703125" style="36" customWidth="1"/>
    <col min="11169" max="11169" width="7.42578125" style="36" customWidth="1"/>
    <col min="11170" max="11170" width="0.5703125" style="36" customWidth="1"/>
    <col min="11171" max="11171" width="10" style="36" customWidth="1"/>
    <col min="11172" max="11172" width="0.5703125" style="36" customWidth="1"/>
    <col min="11173" max="11173" width="9.5703125" style="36" customWidth="1"/>
    <col min="11174" max="11174" width="0.5703125" style="36" customWidth="1"/>
    <col min="11175" max="11175" width="11.42578125" style="36" customWidth="1"/>
    <col min="11176" max="11176" width="0.5703125" style="36" customWidth="1"/>
    <col min="11177" max="11177" width="12.5703125" style="36" customWidth="1"/>
    <col min="11178" max="11178" width="0.5703125" style="36" customWidth="1"/>
    <col min="11179" max="11179" width="9.140625" style="36"/>
    <col min="11180" max="11180" width="0.5703125" style="36" customWidth="1"/>
    <col min="11181" max="11181" width="8.5703125" style="36" customWidth="1"/>
    <col min="11182" max="11182" width="0.5703125" style="36" customWidth="1"/>
    <col min="11183" max="11183" width="9.42578125" style="36" customWidth="1"/>
    <col min="11184" max="11184" width="0.5703125" style="36" customWidth="1"/>
    <col min="11185" max="11185" width="9.5703125" style="36" customWidth="1"/>
    <col min="11186" max="11186" width="0.5703125" style="36" customWidth="1"/>
    <col min="11187" max="11187" width="11.5703125" style="36" customWidth="1"/>
    <col min="11188" max="11188" width="0.5703125" style="36" customWidth="1"/>
    <col min="11189" max="11189" width="8.5703125" style="36" customWidth="1"/>
    <col min="11190" max="11190" width="9.140625" style="36"/>
    <col min="11191" max="11192" width="12" style="36" bestFit="1" customWidth="1"/>
    <col min="11193" max="11419" width="9.140625" style="36"/>
    <col min="11420" max="11420" width="27" style="36" customWidth="1"/>
    <col min="11421" max="11421" width="4.42578125" style="36" customWidth="1"/>
    <col min="11422" max="11422" width="0.5703125" style="36" customWidth="1"/>
    <col min="11423" max="11423" width="9.42578125" style="36" customWidth="1"/>
    <col min="11424" max="11424" width="0.5703125" style="36" customWidth="1"/>
    <col min="11425" max="11425" width="7.42578125" style="36" customWidth="1"/>
    <col min="11426" max="11426" width="0.5703125" style="36" customWidth="1"/>
    <col min="11427" max="11427" width="10" style="36" customWidth="1"/>
    <col min="11428" max="11428" width="0.5703125" style="36" customWidth="1"/>
    <col min="11429" max="11429" width="9.5703125" style="36" customWidth="1"/>
    <col min="11430" max="11430" width="0.5703125" style="36" customWidth="1"/>
    <col min="11431" max="11431" width="11.42578125" style="36" customWidth="1"/>
    <col min="11432" max="11432" width="0.5703125" style="36" customWidth="1"/>
    <col min="11433" max="11433" width="12.5703125" style="36" customWidth="1"/>
    <col min="11434" max="11434" width="0.5703125" style="36" customWidth="1"/>
    <col min="11435" max="11435" width="9.140625" style="36"/>
    <col min="11436" max="11436" width="0.5703125" style="36" customWidth="1"/>
    <col min="11437" max="11437" width="8.5703125" style="36" customWidth="1"/>
    <col min="11438" max="11438" width="0.5703125" style="36" customWidth="1"/>
    <col min="11439" max="11439" width="9.42578125" style="36" customWidth="1"/>
    <col min="11440" max="11440" width="0.5703125" style="36" customWidth="1"/>
    <col min="11441" max="11441" width="9.5703125" style="36" customWidth="1"/>
    <col min="11442" max="11442" width="0.5703125" style="36" customWidth="1"/>
    <col min="11443" max="11443" width="11.5703125" style="36" customWidth="1"/>
    <col min="11444" max="11444" width="0.5703125" style="36" customWidth="1"/>
    <col min="11445" max="11445" width="8.5703125" style="36" customWidth="1"/>
    <col min="11446" max="11446" width="9.140625" style="36"/>
    <col min="11447" max="11448" width="12" style="36" bestFit="1" customWidth="1"/>
    <col min="11449" max="11675" width="9.140625" style="36"/>
    <col min="11676" max="11676" width="27" style="36" customWidth="1"/>
    <col min="11677" max="11677" width="4.42578125" style="36" customWidth="1"/>
    <col min="11678" max="11678" width="0.5703125" style="36" customWidth="1"/>
    <col min="11679" max="11679" width="9.42578125" style="36" customWidth="1"/>
    <col min="11680" max="11680" width="0.5703125" style="36" customWidth="1"/>
    <col min="11681" max="11681" width="7.42578125" style="36" customWidth="1"/>
    <col min="11682" max="11682" width="0.5703125" style="36" customWidth="1"/>
    <col min="11683" max="11683" width="10" style="36" customWidth="1"/>
    <col min="11684" max="11684" width="0.5703125" style="36" customWidth="1"/>
    <col min="11685" max="11685" width="9.5703125" style="36" customWidth="1"/>
    <col min="11686" max="11686" width="0.5703125" style="36" customWidth="1"/>
    <col min="11687" max="11687" width="11.42578125" style="36" customWidth="1"/>
    <col min="11688" max="11688" width="0.5703125" style="36" customWidth="1"/>
    <col min="11689" max="11689" width="12.5703125" style="36" customWidth="1"/>
    <col min="11690" max="11690" width="0.5703125" style="36" customWidth="1"/>
    <col min="11691" max="11691" width="9.140625" style="36"/>
    <col min="11692" max="11692" width="0.5703125" style="36" customWidth="1"/>
    <col min="11693" max="11693" width="8.5703125" style="36" customWidth="1"/>
    <col min="11694" max="11694" width="0.5703125" style="36" customWidth="1"/>
    <col min="11695" max="11695" width="9.42578125" style="36" customWidth="1"/>
    <col min="11696" max="11696" width="0.5703125" style="36" customWidth="1"/>
    <col min="11697" max="11697" width="9.5703125" style="36" customWidth="1"/>
    <col min="11698" max="11698" width="0.5703125" style="36" customWidth="1"/>
    <col min="11699" max="11699" width="11.5703125" style="36" customWidth="1"/>
    <col min="11700" max="11700" width="0.5703125" style="36" customWidth="1"/>
    <col min="11701" max="11701" width="8.5703125" style="36" customWidth="1"/>
    <col min="11702" max="11702" width="9.140625" style="36"/>
    <col min="11703" max="11704" width="12" style="36" bestFit="1" customWidth="1"/>
    <col min="11705" max="11931" width="9.140625" style="36"/>
    <col min="11932" max="11932" width="27" style="36" customWidth="1"/>
    <col min="11933" max="11933" width="4.42578125" style="36" customWidth="1"/>
    <col min="11934" max="11934" width="0.5703125" style="36" customWidth="1"/>
    <col min="11935" max="11935" width="9.42578125" style="36" customWidth="1"/>
    <col min="11936" max="11936" width="0.5703125" style="36" customWidth="1"/>
    <col min="11937" max="11937" width="7.42578125" style="36" customWidth="1"/>
    <col min="11938" max="11938" width="0.5703125" style="36" customWidth="1"/>
    <col min="11939" max="11939" width="10" style="36" customWidth="1"/>
    <col min="11940" max="11940" width="0.5703125" style="36" customWidth="1"/>
    <col min="11941" max="11941" width="9.5703125" style="36" customWidth="1"/>
    <col min="11942" max="11942" width="0.5703125" style="36" customWidth="1"/>
    <col min="11943" max="11943" width="11.42578125" style="36" customWidth="1"/>
    <col min="11944" max="11944" width="0.5703125" style="36" customWidth="1"/>
    <col min="11945" max="11945" width="12.5703125" style="36" customWidth="1"/>
    <col min="11946" max="11946" width="0.5703125" style="36" customWidth="1"/>
    <col min="11947" max="11947" width="9.140625" style="36"/>
    <col min="11948" max="11948" width="0.5703125" style="36" customWidth="1"/>
    <col min="11949" max="11949" width="8.5703125" style="36" customWidth="1"/>
    <col min="11950" max="11950" width="0.5703125" style="36" customWidth="1"/>
    <col min="11951" max="11951" width="9.42578125" style="36" customWidth="1"/>
    <col min="11952" max="11952" width="0.5703125" style="36" customWidth="1"/>
    <col min="11953" max="11953" width="9.5703125" style="36" customWidth="1"/>
    <col min="11954" max="11954" width="0.5703125" style="36" customWidth="1"/>
    <col min="11955" max="11955" width="11.5703125" style="36" customWidth="1"/>
    <col min="11956" max="11956" width="0.5703125" style="36" customWidth="1"/>
    <col min="11957" max="11957" width="8.5703125" style="36" customWidth="1"/>
    <col min="11958" max="11958" width="9.140625" style="36"/>
    <col min="11959" max="11960" width="12" style="36" bestFit="1" customWidth="1"/>
    <col min="11961" max="12187" width="9.140625" style="36"/>
    <col min="12188" max="12188" width="27" style="36" customWidth="1"/>
    <col min="12189" max="12189" width="4.42578125" style="36" customWidth="1"/>
    <col min="12190" max="12190" width="0.5703125" style="36" customWidth="1"/>
    <col min="12191" max="12191" width="9.42578125" style="36" customWidth="1"/>
    <col min="12192" max="12192" width="0.5703125" style="36" customWidth="1"/>
    <col min="12193" max="12193" width="7.42578125" style="36" customWidth="1"/>
    <col min="12194" max="12194" width="0.5703125" style="36" customWidth="1"/>
    <col min="12195" max="12195" width="10" style="36" customWidth="1"/>
    <col min="12196" max="12196" width="0.5703125" style="36" customWidth="1"/>
    <col min="12197" max="12197" width="9.5703125" style="36" customWidth="1"/>
    <col min="12198" max="12198" width="0.5703125" style="36" customWidth="1"/>
    <col min="12199" max="12199" width="11.42578125" style="36" customWidth="1"/>
    <col min="12200" max="12200" width="0.5703125" style="36" customWidth="1"/>
    <col min="12201" max="12201" width="12.5703125" style="36" customWidth="1"/>
    <col min="12202" max="12202" width="0.5703125" style="36" customWidth="1"/>
    <col min="12203" max="12203" width="9.140625" style="36"/>
    <col min="12204" max="12204" width="0.5703125" style="36" customWidth="1"/>
    <col min="12205" max="12205" width="8.5703125" style="36" customWidth="1"/>
    <col min="12206" max="12206" width="0.5703125" style="36" customWidth="1"/>
    <col min="12207" max="12207" width="9.42578125" style="36" customWidth="1"/>
    <col min="12208" max="12208" width="0.5703125" style="36" customWidth="1"/>
    <col min="12209" max="12209" width="9.5703125" style="36" customWidth="1"/>
    <col min="12210" max="12210" width="0.5703125" style="36" customWidth="1"/>
    <col min="12211" max="12211" width="11.5703125" style="36" customWidth="1"/>
    <col min="12212" max="12212" width="0.5703125" style="36" customWidth="1"/>
    <col min="12213" max="12213" width="8.5703125" style="36" customWidth="1"/>
    <col min="12214" max="12214" width="9.140625" style="36"/>
    <col min="12215" max="12216" width="12" style="36" bestFit="1" customWidth="1"/>
    <col min="12217" max="12443" width="9.140625" style="36"/>
    <col min="12444" max="12444" width="27" style="36" customWidth="1"/>
    <col min="12445" max="12445" width="4.42578125" style="36" customWidth="1"/>
    <col min="12446" max="12446" width="0.5703125" style="36" customWidth="1"/>
    <col min="12447" max="12447" width="9.42578125" style="36" customWidth="1"/>
    <col min="12448" max="12448" width="0.5703125" style="36" customWidth="1"/>
    <col min="12449" max="12449" width="7.42578125" style="36" customWidth="1"/>
    <col min="12450" max="12450" width="0.5703125" style="36" customWidth="1"/>
    <col min="12451" max="12451" width="10" style="36" customWidth="1"/>
    <col min="12452" max="12452" width="0.5703125" style="36" customWidth="1"/>
    <col min="12453" max="12453" width="9.5703125" style="36" customWidth="1"/>
    <col min="12454" max="12454" width="0.5703125" style="36" customWidth="1"/>
    <col min="12455" max="12455" width="11.42578125" style="36" customWidth="1"/>
    <col min="12456" max="12456" width="0.5703125" style="36" customWidth="1"/>
    <col min="12457" max="12457" width="12.5703125" style="36" customWidth="1"/>
    <col min="12458" max="12458" width="0.5703125" style="36" customWidth="1"/>
    <col min="12459" max="12459" width="9.140625" style="36"/>
    <col min="12460" max="12460" width="0.5703125" style="36" customWidth="1"/>
    <col min="12461" max="12461" width="8.5703125" style="36" customWidth="1"/>
    <col min="12462" max="12462" width="0.5703125" style="36" customWidth="1"/>
    <col min="12463" max="12463" width="9.42578125" style="36" customWidth="1"/>
    <col min="12464" max="12464" width="0.5703125" style="36" customWidth="1"/>
    <col min="12465" max="12465" width="9.5703125" style="36" customWidth="1"/>
    <col min="12466" max="12466" width="0.5703125" style="36" customWidth="1"/>
    <col min="12467" max="12467" width="11.5703125" style="36" customWidth="1"/>
    <col min="12468" max="12468" width="0.5703125" style="36" customWidth="1"/>
    <col min="12469" max="12469" width="8.5703125" style="36" customWidth="1"/>
    <col min="12470" max="12470" width="9.140625" style="36"/>
    <col min="12471" max="12472" width="12" style="36" bestFit="1" customWidth="1"/>
    <col min="12473" max="12699" width="9.140625" style="36"/>
    <col min="12700" max="12700" width="27" style="36" customWidth="1"/>
    <col min="12701" max="12701" width="4.42578125" style="36" customWidth="1"/>
    <col min="12702" max="12702" width="0.5703125" style="36" customWidth="1"/>
    <col min="12703" max="12703" width="9.42578125" style="36" customWidth="1"/>
    <col min="12704" max="12704" width="0.5703125" style="36" customWidth="1"/>
    <col min="12705" max="12705" width="7.42578125" style="36" customWidth="1"/>
    <col min="12706" max="12706" width="0.5703125" style="36" customWidth="1"/>
    <col min="12707" max="12707" width="10" style="36" customWidth="1"/>
    <col min="12708" max="12708" width="0.5703125" style="36" customWidth="1"/>
    <col min="12709" max="12709" width="9.5703125" style="36" customWidth="1"/>
    <col min="12710" max="12710" width="0.5703125" style="36" customWidth="1"/>
    <col min="12711" max="12711" width="11.42578125" style="36" customWidth="1"/>
    <col min="12712" max="12712" width="0.5703125" style="36" customWidth="1"/>
    <col min="12713" max="12713" width="12.5703125" style="36" customWidth="1"/>
    <col min="12714" max="12714" width="0.5703125" style="36" customWidth="1"/>
    <col min="12715" max="12715" width="9.140625" style="36"/>
    <col min="12716" max="12716" width="0.5703125" style="36" customWidth="1"/>
    <col min="12717" max="12717" width="8.5703125" style="36" customWidth="1"/>
    <col min="12718" max="12718" width="0.5703125" style="36" customWidth="1"/>
    <col min="12719" max="12719" width="9.42578125" style="36" customWidth="1"/>
    <col min="12720" max="12720" width="0.5703125" style="36" customWidth="1"/>
    <col min="12721" max="12721" width="9.5703125" style="36" customWidth="1"/>
    <col min="12722" max="12722" width="0.5703125" style="36" customWidth="1"/>
    <col min="12723" max="12723" width="11.5703125" style="36" customWidth="1"/>
    <col min="12724" max="12724" width="0.5703125" style="36" customWidth="1"/>
    <col min="12725" max="12725" width="8.5703125" style="36" customWidth="1"/>
    <col min="12726" max="12726" width="9.140625" style="36"/>
    <col min="12727" max="12728" width="12" style="36" bestFit="1" customWidth="1"/>
    <col min="12729" max="12955" width="9.140625" style="36"/>
    <col min="12956" max="12956" width="27" style="36" customWidth="1"/>
    <col min="12957" max="12957" width="4.42578125" style="36" customWidth="1"/>
    <col min="12958" max="12958" width="0.5703125" style="36" customWidth="1"/>
    <col min="12959" max="12959" width="9.42578125" style="36" customWidth="1"/>
    <col min="12960" max="12960" width="0.5703125" style="36" customWidth="1"/>
    <col min="12961" max="12961" width="7.42578125" style="36" customWidth="1"/>
    <col min="12962" max="12962" width="0.5703125" style="36" customWidth="1"/>
    <col min="12963" max="12963" width="10" style="36" customWidth="1"/>
    <col min="12964" max="12964" width="0.5703125" style="36" customWidth="1"/>
    <col min="12965" max="12965" width="9.5703125" style="36" customWidth="1"/>
    <col min="12966" max="12966" width="0.5703125" style="36" customWidth="1"/>
    <col min="12967" max="12967" width="11.42578125" style="36" customWidth="1"/>
    <col min="12968" max="12968" width="0.5703125" style="36" customWidth="1"/>
    <col min="12969" max="12969" width="12.5703125" style="36" customWidth="1"/>
    <col min="12970" max="12970" width="0.5703125" style="36" customWidth="1"/>
    <col min="12971" max="12971" width="9.140625" style="36"/>
    <col min="12972" max="12972" width="0.5703125" style="36" customWidth="1"/>
    <col min="12973" max="12973" width="8.5703125" style="36" customWidth="1"/>
    <col min="12974" max="12974" width="0.5703125" style="36" customWidth="1"/>
    <col min="12975" max="12975" width="9.42578125" style="36" customWidth="1"/>
    <col min="12976" max="12976" width="0.5703125" style="36" customWidth="1"/>
    <col min="12977" max="12977" width="9.5703125" style="36" customWidth="1"/>
    <col min="12978" max="12978" width="0.5703125" style="36" customWidth="1"/>
    <col min="12979" max="12979" width="11.5703125" style="36" customWidth="1"/>
    <col min="12980" max="12980" width="0.5703125" style="36" customWidth="1"/>
    <col min="12981" max="12981" width="8.5703125" style="36" customWidth="1"/>
    <col min="12982" max="12982" width="9.140625" style="36"/>
    <col min="12983" max="12984" width="12" style="36" bestFit="1" customWidth="1"/>
    <col min="12985" max="13211" width="9.140625" style="36"/>
    <col min="13212" max="13212" width="27" style="36" customWidth="1"/>
    <col min="13213" max="13213" width="4.42578125" style="36" customWidth="1"/>
    <col min="13214" max="13214" width="0.5703125" style="36" customWidth="1"/>
    <col min="13215" max="13215" width="9.42578125" style="36" customWidth="1"/>
    <col min="13216" max="13216" width="0.5703125" style="36" customWidth="1"/>
    <col min="13217" max="13217" width="7.42578125" style="36" customWidth="1"/>
    <col min="13218" max="13218" width="0.5703125" style="36" customWidth="1"/>
    <col min="13219" max="13219" width="10" style="36" customWidth="1"/>
    <col min="13220" max="13220" width="0.5703125" style="36" customWidth="1"/>
    <col min="13221" max="13221" width="9.5703125" style="36" customWidth="1"/>
    <col min="13222" max="13222" width="0.5703125" style="36" customWidth="1"/>
    <col min="13223" max="13223" width="11.42578125" style="36" customWidth="1"/>
    <col min="13224" max="13224" width="0.5703125" style="36" customWidth="1"/>
    <col min="13225" max="13225" width="12.5703125" style="36" customWidth="1"/>
    <col min="13226" max="13226" width="0.5703125" style="36" customWidth="1"/>
    <col min="13227" max="13227" width="9.140625" style="36"/>
    <col min="13228" max="13228" width="0.5703125" style="36" customWidth="1"/>
    <col min="13229" max="13229" width="8.5703125" style="36" customWidth="1"/>
    <col min="13230" max="13230" width="0.5703125" style="36" customWidth="1"/>
    <col min="13231" max="13231" width="9.42578125" style="36" customWidth="1"/>
    <col min="13232" max="13232" width="0.5703125" style="36" customWidth="1"/>
    <col min="13233" max="13233" width="9.5703125" style="36" customWidth="1"/>
    <col min="13234" max="13234" width="0.5703125" style="36" customWidth="1"/>
    <col min="13235" max="13235" width="11.5703125" style="36" customWidth="1"/>
    <col min="13236" max="13236" width="0.5703125" style="36" customWidth="1"/>
    <col min="13237" max="13237" width="8.5703125" style="36" customWidth="1"/>
    <col min="13238" max="13238" width="9.140625" style="36"/>
    <col min="13239" max="13240" width="12" style="36" bestFit="1" customWidth="1"/>
    <col min="13241" max="13467" width="9.140625" style="36"/>
    <col min="13468" max="13468" width="27" style="36" customWidth="1"/>
    <col min="13469" max="13469" width="4.42578125" style="36" customWidth="1"/>
    <col min="13470" max="13470" width="0.5703125" style="36" customWidth="1"/>
    <col min="13471" max="13471" width="9.42578125" style="36" customWidth="1"/>
    <col min="13472" max="13472" width="0.5703125" style="36" customWidth="1"/>
    <col min="13473" max="13473" width="7.42578125" style="36" customWidth="1"/>
    <col min="13474" max="13474" width="0.5703125" style="36" customWidth="1"/>
    <col min="13475" max="13475" width="10" style="36" customWidth="1"/>
    <col min="13476" max="13476" width="0.5703125" style="36" customWidth="1"/>
    <col min="13477" max="13477" width="9.5703125" style="36" customWidth="1"/>
    <col min="13478" max="13478" width="0.5703125" style="36" customWidth="1"/>
    <col min="13479" max="13479" width="11.42578125" style="36" customWidth="1"/>
    <col min="13480" max="13480" width="0.5703125" style="36" customWidth="1"/>
    <col min="13481" max="13481" width="12.5703125" style="36" customWidth="1"/>
    <col min="13482" max="13482" width="0.5703125" style="36" customWidth="1"/>
    <col min="13483" max="13483" width="9.140625" style="36"/>
    <col min="13484" max="13484" width="0.5703125" style="36" customWidth="1"/>
    <col min="13485" max="13485" width="8.5703125" style="36" customWidth="1"/>
    <col min="13486" max="13486" width="0.5703125" style="36" customWidth="1"/>
    <col min="13487" max="13487" width="9.42578125" style="36" customWidth="1"/>
    <col min="13488" max="13488" width="0.5703125" style="36" customWidth="1"/>
    <col min="13489" max="13489" width="9.5703125" style="36" customWidth="1"/>
    <col min="13490" max="13490" width="0.5703125" style="36" customWidth="1"/>
    <col min="13491" max="13491" width="11.5703125" style="36" customWidth="1"/>
    <col min="13492" max="13492" width="0.5703125" style="36" customWidth="1"/>
    <col min="13493" max="13493" width="8.5703125" style="36" customWidth="1"/>
    <col min="13494" max="13494" width="9.140625" style="36"/>
    <col min="13495" max="13496" width="12" style="36" bestFit="1" customWidth="1"/>
    <col min="13497" max="13723" width="9.140625" style="36"/>
    <col min="13724" max="13724" width="27" style="36" customWidth="1"/>
    <col min="13725" max="13725" width="4.42578125" style="36" customWidth="1"/>
    <col min="13726" max="13726" width="0.5703125" style="36" customWidth="1"/>
    <col min="13727" max="13727" width="9.42578125" style="36" customWidth="1"/>
    <col min="13728" max="13728" width="0.5703125" style="36" customWidth="1"/>
    <col min="13729" max="13729" width="7.42578125" style="36" customWidth="1"/>
    <col min="13730" max="13730" width="0.5703125" style="36" customWidth="1"/>
    <col min="13731" max="13731" width="10" style="36" customWidth="1"/>
    <col min="13732" max="13732" width="0.5703125" style="36" customWidth="1"/>
    <col min="13733" max="13733" width="9.5703125" style="36" customWidth="1"/>
    <col min="13734" max="13734" width="0.5703125" style="36" customWidth="1"/>
    <col min="13735" max="13735" width="11.42578125" style="36" customWidth="1"/>
    <col min="13736" max="13736" width="0.5703125" style="36" customWidth="1"/>
    <col min="13737" max="13737" width="12.5703125" style="36" customWidth="1"/>
    <col min="13738" max="13738" width="0.5703125" style="36" customWidth="1"/>
    <col min="13739" max="13739" width="9.140625" style="36"/>
    <col min="13740" max="13740" width="0.5703125" style="36" customWidth="1"/>
    <col min="13741" max="13741" width="8.5703125" style="36" customWidth="1"/>
    <col min="13742" max="13742" width="0.5703125" style="36" customWidth="1"/>
    <col min="13743" max="13743" width="9.42578125" style="36" customWidth="1"/>
    <col min="13744" max="13744" width="0.5703125" style="36" customWidth="1"/>
    <col min="13745" max="13745" width="9.5703125" style="36" customWidth="1"/>
    <col min="13746" max="13746" width="0.5703125" style="36" customWidth="1"/>
    <col min="13747" max="13747" width="11.5703125" style="36" customWidth="1"/>
    <col min="13748" max="13748" width="0.5703125" style="36" customWidth="1"/>
    <col min="13749" max="13749" width="8.5703125" style="36" customWidth="1"/>
    <col min="13750" max="13750" width="9.140625" style="36"/>
    <col min="13751" max="13752" width="12" style="36" bestFit="1" customWidth="1"/>
    <col min="13753" max="13979" width="9.140625" style="36"/>
    <col min="13980" max="13980" width="27" style="36" customWidth="1"/>
    <col min="13981" max="13981" width="4.42578125" style="36" customWidth="1"/>
    <col min="13982" max="13982" width="0.5703125" style="36" customWidth="1"/>
    <col min="13983" max="13983" width="9.42578125" style="36" customWidth="1"/>
    <col min="13984" max="13984" width="0.5703125" style="36" customWidth="1"/>
    <col min="13985" max="13985" width="7.42578125" style="36" customWidth="1"/>
    <col min="13986" max="13986" width="0.5703125" style="36" customWidth="1"/>
    <col min="13987" max="13987" width="10" style="36" customWidth="1"/>
    <col min="13988" max="13988" width="0.5703125" style="36" customWidth="1"/>
    <col min="13989" max="13989" width="9.5703125" style="36" customWidth="1"/>
    <col min="13990" max="13990" width="0.5703125" style="36" customWidth="1"/>
    <col min="13991" max="13991" width="11.42578125" style="36" customWidth="1"/>
    <col min="13992" max="13992" width="0.5703125" style="36" customWidth="1"/>
    <col min="13993" max="13993" width="12.5703125" style="36" customWidth="1"/>
    <col min="13994" max="13994" width="0.5703125" style="36" customWidth="1"/>
    <col min="13995" max="13995" width="9.140625" style="36"/>
    <col min="13996" max="13996" width="0.5703125" style="36" customWidth="1"/>
    <col min="13997" max="13997" width="8.5703125" style="36" customWidth="1"/>
    <col min="13998" max="13998" width="0.5703125" style="36" customWidth="1"/>
    <col min="13999" max="13999" width="9.42578125" style="36" customWidth="1"/>
    <col min="14000" max="14000" width="0.5703125" style="36" customWidth="1"/>
    <col min="14001" max="14001" width="9.5703125" style="36" customWidth="1"/>
    <col min="14002" max="14002" width="0.5703125" style="36" customWidth="1"/>
    <col min="14003" max="14003" width="11.5703125" style="36" customWidth="1"/>
    <col min="14004" max="14004" width="0.5703125" style="36" customWidth="1"/>
    <col min="14005" max="14005" width="8.5703125" style="36" customWidth="1"/>
    <col min="14006" max="14006" width="9.140625" style="36"/>
    <col min="14007" max="14008" width="12" style="36" bestFit="1" customWidth="1"/>
    <col min="14009" max="14235" width="9.140625" style="36"/>
    <col min="14236" max="14236" width="27" style="36" customWidth="1"/>
    <col min="14237" max="14237" width="4.42578125" style="36" customWidth="1"/>
    <col min="14238" max="14238" width="0.5703125" style="36" customWidth="1"/>
    <col min="14239" max="14239" width="9.42578125" style="36" customWidth="1"/>
    <col min="14240" max="14240" width="0.5703125" style="36" customWidth="1"/>
    <col min="14241" max="14241" width="7.42578125" style="36" customWidth="1"/>
    <col min="14242" max="14242" width="0.5703125" style="36" customWidth="1"/>
    <col min="14243" max="14243" width="10" style="36" customWidth="1"/>
    <col min="14244" max="14244" width="0.5703125" style="36" customWidth="1"/>
    <col min="14245" max="14245" width="9.5703125" style="36" customWidth="1"/>
    <col min="14246" max="14246" width="0.5703125" style="36" customWidth="1"/>
    <col min="14247" max="14247" width="11.42578125" style="36" customWidth="1"/>
    <col min="14248" max="14248" width="0.5703125" style="36" customWidth="1"/>
    <col min="14249" max="14249" width="12.5703125" style="36" customWidth="1"/>
    <col min="14250" max="14250" width="0.5703125" style="36" customWidth="1"/>
    <col min="14251" max="14251" width="9.140625" style="36"/>
    <col min="14252" max="14252" width="0.5703125" style="36" customWidth="1"/>
    <col min="14253" max="14253" width="8.5703125" style="36" customWidth="1"/>
    <col min="14254" max="14254" width="0.5703125" style="36" customWidth="1"/>
    <col min="14255" max="14255" width="9.42578125" style="36" customWidth="1"/>
    <col min="14256" max="14256" width="0.5703125" style="36" customWidth="1"/>
    <col min="14257" max="14257" width="9.5703125" style="36" customWidth="1"/>
    <col min="14258" max="14258" width="0.5703125" style="36" customWidth="1"/>
    <col min="14259" max="14259" width="11.5703125" style="36" customWidth="1"/>
    <col min="14260" max="14260" width="0.5703125" style="36" customWidth="1"/>
    <col min="14261" max="14261" width="8.5703125" style="36" customWidth="1"/>
    <col min="14262" max="14262" width="9.140625" style="36"/>
    <col min="14263" max="14264" width="12" style="36" bestFit="1" customWidth="1"/>
    <col min="14265" max="14491" width="9.140625" style="36"/>
    <col min="14492" max="14492" width="27" style="36" customWidth="1"/>
    <col min="14493" max="14493" width="4.42578125" style="36" customWidth="1"/>
    <col min="14494" max="14494" width="0.5703125" style="36" customWidth="1"/>
    <col min="14495" max="14495" width="9.42578125" style="36" customWidth="1"/>
    <col min="14496" max="14496" width="0.5703125" style="36" customWidth="1"/>
    <col min="14497" max="14497" width="7.42578125" style="36" customWidth="1"/>
    <col min="14498" max="14498" width="0.5703125" style="36" customWidth="1"/>
    <col min="14499" max="14499" width="10" style="36" customWidth="1"/>
    <col min="14500" max="14500" width="0.5703125" style="36" customWidth="1"/>
    <col min="14501" max="14501" width="9.5703125" style="36" customWidth="1"/>
    <col min="14502" max="14502" width="0.5703125" style="36" customWidth="1"/>
    <col min="14503" max="14503" width="11.42578125" style="36" customWidth="1"/>
    <col min="14504" max="14504" width="0.5703125" style="36" customWidth="1"/>
    <col min="14505" max="14505" width="12.5703125" style="36" customWidth="1"/>
    <col min="14506" max="14506" width="0.5703125" style="36" customWidth="1"/>
    <col min="14507" max="14507" width="9.140625" style="36"/>
    <col min="14508" max="14508" width="0.5703125" style="36" customWidth="1"/>
    <col min="14509" max="14509" width="8.5703125" style="36" customWidth="1"/>
    <col min="14510" max="14510" width="0.5703125" style="36" customWidth="1"/>
    <col min="14511" max="14511" width="9.42578125" style="36" customWidth="1"/>
    <col min="14512" max="14512" width="0.5703125" style="36" customWidth="1"/>
    <col min="14513" max="14513" width="9.5703125" style="36" customWidth="1"/>
    <col min="14514" max="14514" width="0.5703125" style="36" customWidth="1"/>
    <col min="14515" max="14515" width="11.5703125" style="36" customWidth="1"/>
    <col min="14516" max="14516" width="0.5703125" style="36" customWidth="1"/>
    <col min="14517" max="14517" width="8.5703125" style="36" customWidth="1"/>
    <col min="14518" max="14518" width="9.140625" style="36"/>
    <col min="14519" max="14520" width="12" style="36" bestFit="1" customWidth="1"/>
    <col min="14521" max="14747" width="9.140625" style="36"/>
    <col min="14748" max="14748" width="27" style="36" customWidth="1"/>
    <col min="14749" max="14749" width="4.42578125" style="36" customWidth="1"/>
    <col min="14750" max="14750" width="0.5703125" style="36" customWidth="1"/>
    <col min="14751" max="14751" width="9.42578125" style="36" customWidth="1"/>
    <col min="14752" max="14752" width="0.5703125" style="36" customWidth="1"/>
    <col min="14753" max="14753" width="7.42578125" style="36" customWidth="1"/>
    <col min="14754" max="14754" width="0.5703125" style="36" customWidth="1"/>
    <col min="14755" max="14755" width="10" style="36" customWidth="1"/>
    <col min="14756" max="14756" width="0.5703125" style="36" customWidth="1"/>
    <col min="14757" max="14757" width="9.5703125" style="36" customWidth="1"/>
    <col min="14758" max="14758" width="0.5703125" style="36" customWidth="1"/>
    <col min="14759" max="14759" width="11.42578125" style="36" customWidth="1"/>
    <col min="14760" max="14760" width="0.5703125" style="36" customWidth="1"/>
    <col min="14761" max="14761" width="12.5703125" style="36" customWidth="1"/>
    <col min="14762" max="14762" width="0.5703125" style="36" customWidth="1"/>
    <col min="14763" max="14763" width="9.140625" style="36"/>
    <col min="14764" max="14764" width="0.5703125" style="36" customWidth="1"/>
    <col min="14765" max="14765" width="8.5703125" style="36" customWidth="1"/>
    <col min="14766" max="14766" width="0.5703125" style="36" customWidth="1"/>
    <col min="14767" max="14767" width="9.42578125" style="36" customWidth="1"/>
    <col min="14768" max="14768" width="0.5703125" style="36" customWidth="1"/>
    <col min="14769" max="14769" width="9.5703125" style="36" customWidth="1"/>
    <col min="14770" max="14770" width="0.5703125" style="36" customWidth="1"/>
    <col min="14771" max="14771" width="11.5703125" style="36" customWidth="1"/>
    <col min="14772" max="14772" width="0.5703125" style="36" customWidth="1"/>
    <col min="14773" max="14773" width="8.5703125" style="36" customWidth="1"/>
    <col min="14774" max="14774" width="9.140625" style="36"/>
    <col min="14775" max="14776" width="12" style="36" bestFit="1" customWidth="1"/>
    <col min="14777" max="15003" width="9.140625" style="36"/>
    <col min="15004" max="15004" width="27" style="36" customWidth="1"/>
    <col min="15005" max="15005" width="4.42578125" style="36" customWidth="1"/>
    <col min="15006" max="15006" width="0.5703125" style="36" customWidth="1"/>
    <col min="15007" max="15007" width="9.42578125" style="36" customWidth="1"/>
    <col min="15008" max="15008" width="0.5703125" style="36" customWidth="1"/>
    <col min="15009" max="15009" width="7.42578125" style="36" customWidth="1"/>
    <col min="15010" max="15010" width="0.5703125" style="36" customWidth="1"/>
    <col min="15011" max="15011" width="10" style="36" customWidth="1"/>
    <col min="15012" max="15012" width="0.5703125" style="36" customWidth="1"/>
    <col min="15013" max="15013" width="9.5703125" style="36" customWidth="1"/>
    <col min="15014" max="15014" width="0.5703125" style="36" customWidth="1"/>
    <col min="15015" max="15015" width="11.42578125" style="36" customWidth="1"/>
    <col min="15016" max="15016" width="0.5703125" style="36" customWidth="1"/>
    <col min="15017" max="15017" width="12.5703125" style="36" customWidth="1"/>
    <col min="15018" max="15018" width="0.5703125" style="36" customWidth="1"/>
    <col min="15019" max="15019" width="9.140625" style="36"/>
    <col min="15020" max="15020" width="0.5703125" style="36" customWidth="1"/>
    <col min="15021" max="15021" width="8.5703125" style="36" customWidth="1"/>
    <col min="15022" max="15022" width="0.5703125" style="36" customWidth="1"/>
    <col min="15023" max="15023" width="9.42578125" style="36" customWidth="1"/>
    <col min="15024" max="15024" width="0.5703125" style="36" customWidth="1"/>
    <col min="15025" max="15025" width="9.5703125" style="36" customWidth="1"/>
    <col min="15026" max="15026" width="0.5703125" style="36" customWidth="1"/>
    <col min="15027" max="15027" width="11.5703125" style="36" customWidth="1"/>
    <col min="15028" max="15028" width="0.5703125" style="36" customWidth="1"/>
    <col min="15029" max="15029" width="8.5703125" style="36" customWidth="1"/>
    <col min="15030" max="15030" width="9.140625" style="36"/>
    <col min="15031" max="15032" width="12" style="36" bestFit="1" customWidth="1"/>
    <col min="15033" max="15259" width="9.140625" style="36"/>
    <col min="15260" max="15260" width="27" style="36" customWidth="1"/>
    <col min="15261" max="15261" width="4.42578125" style="36" customWidth="1"/>
    <col min="15262" max="15262" width="0.5703125" style="36" customWidth="1"/>
    <col min="15263" max="15263" width="9.42578125" style="36" customWidth="1"/>
    <col min="15264" max="15264" width="0.5703125" style="36" customWidth="1"/>
    <col min="15265" max="15265" width="7.42578125" style="36" customWidth="1"/>
    <col min="15266" max="15266" width="0.5703125" style="36" customWidth="1"/>
    <col min="15267" max="15267" width="10" style="36" customWidth="1"/>
    <col min="15268" max="15268" width="0.5703125" style="36" customWidth="1"/>
    <col min="15269" max="15269" width="9.5703125" style="36" customWidth="1"/>
    <col min="15270" max="15270" width="0.5703125" style="36" customWidth="1"/>
    <col min="15271" max="15271" width="11.42578125" style="36" customWidth="1"/>
    <col min="15272" max="15272" width="0.5703125" style="36" customWidth="1"/>
    <col min="15273" max="15273" width="12.5703125" style="36" customWidth="1"/>
    <col min="15274" max="15274" width="0.5703125" style="36" customWidth="1"/>
    <col min="15275" max="15275" width="9.140625" style="36"/>
    <col min="15276" max="15276" width="0.5703125" style="36" customWidth="1"/>
    <col min="15277" max="15277" width="8.5703125" style="36" customWidth="1"/>
    <col min="15278" max="15278" width="0.5703125" style="36" customWidth="1"/>
    <col min="15279" max="15279" width="9.42578125" style="36" customWidth="1"/>
    <col min="15280" max="15280" width="0.5703125" style="36" customWidth="1"/>
    <col min="15281" max="15281" width="9.5703125" style="36" customWidth="1"/>
    <col min="15282" max="15282" width="0.5703125" style="36" customWidth="1"/>
    <col min="15283" max="15283" width="11.5703125" style="36" customWidth="1"/>
    <col min="15284" max="15284" width="0.5703125" style="36" customWidth="1"/>
    <col min="15285" max="15285" width="8.5703125" style="36" customWidth="1"/>
    <col min="15286" max="15286" width="9.140625" style="36"/>
    <col min="15287" max="15288" width="12" style="36" bestFit="1" customWidth="1"/>
    <col min="15289" max="15515" width="9.140625" style="36"/>
    <col min="15516" max="15516" width="27" style="36" customWidth="1"/>
    <col min="15517" max="15517" width="4.42578125" style="36" customWidth="1"/>
    <col min="15518" max="15518" width="0.5703125" style="36" customWidth="1"/>
    <col min="15519" max="15519" width="9.42578125" style="36" customWidth="1"/>
    <col min="15520" max="15520" width="0.5703125" style="36" customWidth="1"/>
    <col min="15521" max="15521" width="7.42578125" style="36" customWidth="1"/>
    <col min="15522" max="15522" width="0.5703125" style="36" customWidth="1"/>
    <col min="15523" max="15523" width="10" style="36" customWidth="1"/>
    <col min="15524" max="15524" width="0.5703125" style="36" customWidth="1"/>
    <col min="15525" max="15525" width="9.5703125" style="36" customWidth="1"/>
    <col min="15526" max="15526" width="0.5703125" style="36" customWidth="1"/>
    <col min="15527" max="15527" width="11.42578125" style="36" customWidth="1"/>
    <col min="15528" max="15528" width="0.5703125" style="36" customWidth="1"/>
    <col min="15529" max="15529" width="12.5703125" style="36" customWidth="1"/>
    <col min="15530" max="15530" width="0.5703125" style="36" customWidth="1"/>
    <col min="15531" max="15531" width="9.140625" style="36"/>
    <col min="15532" max="15532" width="0.5703125" style="36" customWidth="1"/>
    <col min="15533" max="15533" width="8.5703125" style="36" customWidth="1"/>
    <col min="15534" max="15534" width="0.5703125" style="36" customWidth="1"/>
    <col min="15535" max="15535" width="9.42578125" style="36" customWidth="1"/>
    <col min="15536" max="15536" width="0.5703125" style="36" customWidth="1"/>
    <col min="15537" max="15537" width="9.5703125" style="36" customWidth="1"/>
    <col min="15538" max="15538" width="0.5703125" style="36" customWidth="1"/>
    <col min="15539" max="15539" width="11.5703125" style="36" customWidth="1"/>
    <col min="15540" max="15540" width="0.5703125" style="36" customWidth="1"/>
    <col min="15541" max="15541" width="8.5703125" style="36" customWidth="1"/>
    <col min="15542" max="15542" width="9.140625" style="36"/>
    <col min="15543" max="15544" width="12" style="36" bestFit="1" customWidth="1"/>
    <col min="15545" max="15771" width="9.140625" style="36"/>
    <col min="15772" max="15772" width="27" style="36" customWidth="1"/>
    <col min="15773" max="15773" width="4.42578125" style="36" customWidth="1"/>
    <col min="15774" max="15774" width="0.5703125" style="36" customWidth="1"/>
    <col min="15775" max="15775" width="9.42578125" style="36" customWidth="1"/>
    <col min="15776" max="15776" width="0.5703125" style="36" customWidth="1"/>
    <col min="15777" max="15777" width="7.42578125" style="36" customWidth="1"/>
    <col min="15778" max="15778" width="0.5703125" style="36" customWidth="1"/>
    <col min="15779" max="15779" width="10" style="36" customWidth="1"/>
    <col min="15780" max="15780" width="0.5703125" style="36" customWidth="1"/>
    <col min="15781" max="15781" width="9.5703125" style="36" customWidth="1"/>
    <col min="15782" max="15782" width="0.5703125" style="36" customWidth="1"/>
    <col min="15783" max="15783" width="11.42578125" style="36" customWidth="1"/>
    <col min="15784" max="15784" width="0.5703125" style="36" customWidth="1"/>
    <col min="15785" max="15785" width="12.5703125" style="36" customWidth="1"/>
    <col min="15786" max="15786" width="0.5703125" style="36" customWidth="1"/>
    <col min="15787" max="15787" width="9.140625" style="36"/>
    <col min="15788" max="15788" width="0.5703125" style="36" customWidth="1"/>
    <col min="15789" max="15789" width="8.5703125" style="36" customWidth="1"/>
    <col min="15790" max="15790" width="0.5703125" style="36" customWidth="1"/>
    <col min="15791" max="15791" width="9.42578125" style="36" customWidth="1"/>
    <col min="15792" max="15792" width="0.5703125" style="36" customWidth="1"/>
    <col min="15793" max="15793" width="9.5703125" style="36" customWidth="1"/>
    <col min="15794" max="15794" width="0.5703125" style="36" customWidth="1"/>
    <col min="15795" max="15795" width="11.5703125" style="36" customWidth="1"/>
    <col min="15796" max="15796" width="0.5703125" style="36" customWidth="1"/>
    <col min="15797" max="15797" width="8.5703125" style="36" customWidth="1"/>
    <col min="15798" max="15798" width="9.140625" style="36"/>
    <col min="15799" max="15800" width="12" style="36" bestFit="1" customWidth="1"/>
    <col min="15801" max="16027" width="9.140625" style="36"/>
    <col min="16028" max="16028" width="27" style="36" customWidth="1"/>
    <col min="16029" max="16029" width="4.42578125" style="36" customWidth="1"/>
    <col min="16030" max="16030" width="0.5703125" style="36" customWidth="1"/>
    <col min="16031" max="16031" width="9.42578125" style="36" customWidth="1"/>
    <col min="16032" max="16032" width="0.5703125" style="36" customWidth="1"/>
    <col min="16033" max="16033" width="7.42578125" style="36" customWidth="1"/>
    <col min="16034" max="16034" width="0.5703125" style="36" customWidth="1"/>
    <col min="16035" max="16035" width="10" style="36" customWidth="1"/>
    <col min="16036" max="16036" width="0.5703125" style="36" customWidth="1"/>
    <col min="16037" max="16037" width="9.5703125" style="36" customWidth="1"/>
    <col min="16038" max="16038" width="0.5703125" style="36" customWidth="1"/>
    <col min="16039" max="16039" width="11.42578125" style="36" customWidth="1"/>
    <col min="16040" max="16040" width="0.5703125" style="36" customWidth="1"/>
    <col min="16041" max="16041" width="12.5703125" style="36" customWidth="1"/>
    <col min="16042" max="16042" width="0.5703125" style="36" customWidth="1"/>
    <col min="16043" max="16043" width="9.140625" style="36"/>
    <col min="16044" max="16044" width="0.5703125" style="36" customWidth="1"/>
    <col min="16045" max="16045" width="8.5703125" style="36" customWidth="1"/>
    <col min="16046" max="16046" width="0.5703125" style="36" customWidth="1"/>
    <col min="16047" max="16047" width="9.42578125" style="36" customWidth="1"/>
    <col min="16048" max="16048" width="0.5703125" style="36" customWidth="1"/>
    <col min="16049" max="16049" width="9.5703125" style="36" customWidth="1"/>
    <col min="16050" max="16050" width="0.5703125" style="36" customWidth="1"/>
    <col min="16051" max="16051" width="11.5703125" style="36" customWidth="1"/>
    <col min="16052" max="16052" width="0.5703125" style="36" customWidth="1"/>
    <col min="16053" max="16053" width="8.5703125" style="36" customWidth="1"/>
    <col min="16054" max="16054" width="9.140625" style="36"/>
    <col min="16055" max="16056" width="12" style="36" bestFit="1" customWidth="1"/>
    <col min="16057" max="16287" width="9.140625" style="36"/>
    <col min="16288" max="16384" width="8.5703125" style="36" customWidth="1"/>
  </cols>
  <sheetData>
    <row r="1" spans="1:20" ht="16.5" customHeight="1">
      <c r="A1" s="103" t="s">
        <v>0</v>
      </c>
      <c r="C1" s="34"/>
    </row>
    <row r="2" spans="1:20" ht="16.5" customHeight="1">
      <c r="A2" s="34" t="s">
        <v>138</v>
      </c>
      <c r="C2" s="34"/>
    </row>
    <row r="3" spans="1:20" ht="16.5" customHeight="1">
      <c r="A3" s="166" t="s">
        <v>132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05"/>
      <c r="T3" s="105"/>
    </row>
    <row r="4" spans="1:20" ht="16.5" customHeight="1">
      <c r="A4" s="106"/>
      <c r="B4" s="107"/>
      <c r="C4" s="106"/>
      <c r="D4" s="108"/>
      <c r="E4" s="108"/>
      <c r="F4" s="108"/>
      <c r="G4" s="108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</row>
    <row r="5" spans="1:20" ht="16.5" customHeight="1">
      <c r="A5" s="106"/>
      <c r="B5" s="107"/>
      <c r="C5" s="106"/>
      <c r="D5" s="108"/>
      <c r="E5" s="108"/>
      <c r="F5" s="108"/>
      <c r="G5" s="108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20" s="110" customFormat="1" ht="16.5" customHeight="1">
      <c r="A6" s="106"/>
      <c r="B6" s="107"/>
      <c r="C6" s="106"/>
      <c r="D6" s="167" t="s">
        <v>189</v>
      </c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</row>
    <row r="7" spans="1:20" s="110" customFormat="1" ht="16.5" customHeight="1">
      <c r="A7" s="112"/>
      <c r="B7" s="112"/>
      <c r="C7" s="112"/>
      <c r="D7" s="113"/>
      <c r="E7" s="113"/>
      <c r="F7" s="113"/>
      <c r="G7" s="113"/>
      <c r="H7" s="113"/>
      <c r="I7" s="113"/>
      <c r="J7" s="113"/>
      <c r="K7" s="113"/>
      <c r="L7" s="114"/>
      <c r="M7" s="113"/>
      <c r="N7" s="170" t="s">
        <v>91</v>
      </c>
      <c r="O7" s="170"/>
      <c r="P7" s="170"/>
      <c r="Q7" s="170"/>
      <c r="R7" s="170"/>
      <c r="S7" s="113"/>
      <c r="T7" s="113"/>
    </row>
    <row r="8" spans="1:20" s="110" customFormat="1" ht="18" customHeight="1">
      <c r="A8" s="112"/>
      <c r="B8" s="112"/>
      <c r="C8" s="112"/>
      <c r="D8" s="167" t="s">
        <v>141</v>
      </c>
      <c r="E8" s="167"/>
      <c r="F8" s="167"/>
      <c r="G8" s="113"/>
      <c r="I8" s="113"/>
      <c r="J8" s="113"/>
      <c r="K8" s="113"/>
      <c r="L8" s="114"/>
      <c r="M8" s="113"/>
      <c r="N8" s="170" t="s">
        <v>190</v>
      </c>
      <c r="O8" s="170"/>
      <c r="P8" s="170"/>
      <c r="Q8" s="139"/>
      <c r="R8" s="139"/>
      <c r="S8" s="113"/>
      <c r="T8" s="113"/>
    </row>
    <row r="9" spans="1:20" s="110" customFormat="1" ht="18" customHeight="1">
      <c r="A9" s="112"/>
      <c r="B9" s="112"/>
      <c r="C9" s="112"/>
      <c r="D9" s="113"/>
      <c r="E9" s="113"/>
      <c r="F9" s="113"/>
      <c r="G9" s="113"/>
      <c r="H9" s="114" t="s">
        <v>142</v>
      </c>
      <c r="I9" s="113"/>
      <c r="J9" s="113"/>
      <c r="K9" s="113"/>
      <c r="L9" s="114"/>
      <c r="M9" s="113"/>
      <c r="N9" s="140"/>
      <c r="O9" s="113"/>
      <c r="P9" s="116" t="s">
        <v>143</v>
      </c>
      <c r="Q9" s="140"/>
      <c r="R9" s="140"/>
      <c r="S9" s="113"/>
      <c r="T9" s="113"/>
    </row>
    <row r="10" spans="1:20" s="110" customFormat="1" ht="20.25" customHeight="1">
      <c r="A10" s="112"/>
      <c r="B10" s="112"/>
      <c r="C10" s="112"/>
      <c r="D10" s="113"/>
      <c r="E10" s="113"/>
      <c r="F10" s="113"/>
      <c r="G10" s="113"/>
      <c r="H10" s="114" t="s">
        <v>145</v>
      </c>
      <c r="I10" s="113"/>
      <c r="J10" s="113"/>
      <c r="K10" s="113"/>
      <c r="L10" s="114" t="s">
        <v>146</v>
      </c>
      <c r="M10" s="113"/>
      <c r="N10" s="114"/>
      <c r="O10" s="113"/>
      <c r="P10" s="116" t="s">
        <v>191</v>
      </c>
      <c r="Q10" s="117"/>
      <c r="R10" s="117"/>
      <c r="S10" s="113"/>
      <c r="T10" s="113"/>
    </row>
    <row r="11" spans="1:20" s="110" customFormat="1" ht="16.5" customHeight="1">
      <c r="A11" s="112"/>
      <c r="B11" s="112"/>
      <c r="C11" s="112"/>
      <c r="D11" s="114" t="s">
        <v>149</v>
      </c>
      <c r="E11" s="111"/>
      <c r="F11" s="114"/>
      <c r="G11" s="111"/>
      <c r="H11" s="114" t="s">
        <v>192</v>
      </c>
      <c r="I11" s="118"/>
      <c r="J11" s="116" t="s">
        <v>142</v>
      </c>
      <c r="K11" s="111"/>
      <c r="L11" s="116" t="s">
        <v>151</v>
      </c>
      <c r="M11" s="111"/>
      <c r="N11" s="116" t="s">
        <v>193</v>
      </c>
      <c r="O11" s="111"/>
      <c r="P11" s="116" t="s">
        <v>194</v>
      </c>
      <c r="Q11" s="111"/>
      <c r="R11" s="116" t="s">
        <v>155</v>
      </c>
      <c r="S11" s="111"/>
      <c r="T11" s="111"/>
    </row>
    <row r="12" spans="1:20" s="110" customFormat="1" ht="16.5" customHeight="1">
      <c r="A12" s="112"/>
      <c r="B12" s="112"/>
      <c r="C12" s="112"/>
      <c r="D12" s="114" t="s">
        <v>156</v>
      </c>
      <c r="E12" s="114"/>
      <c r="F12" s="114" t="s">
        <v>157</v>
      </c>
      <c r="G12" s="114"/>
      <c r="H12" s="119" t="s">
        <v>195</v>
      </c>
      <c r="I12" s="114"/>
      <c r="J12" s="114" t="s">
        <v>145</v>
      </c>
      <c r="K12" s="114"/>
      <c r="L12" s="114" t="s">
        <v>159</v>
      </c>
      <c r="M12" s="114"/>
      <c r="N12" s="116" t="s">
        <v>196</v>
      </c>
      <c r="O12" s="114"/>
      <c r="P12" s="116" t="s">
        <v>161</v>
      </c>
      <c r="Q12" s="114"/>
      <c r="R12" s="116" t="s">
        <v>164</v>
      </c>
      <c r="S12" s="114"/>
      <c r="T12" s="120"/>
    </row>
    <row r="13" spans="1:20" s="110" customFormat="1" ht="16.5" customHeight="1">
      <c r="A13" s="112"/>
      <c r="B13" s="112"/>
      <c r="C13" s="112"/>
      <c r="D13" s="114" t="s">
        <v>167</v>
      </c>
      <c r="E13" s="114"/>
      <c r="F13" s="114" t="s">
        <v>168</v>
      </c>
      <c r="G13" s="114"/>
      <c r="H13" s="114" t="s">
        <v>169</v>
      </c>
      <c r="I13" s="114"/>
      <c r="J13" s="114" t="s">
        <v>170</v>
      </c>
      <c r="K13" s="114"/>
      <c r="L13" s="114" t="s">
        <v>171</v>
      </c>
      <c r="M13" s="114"/>
      <c r="N13" s="116" t="s">
        <v>172</v>
      </c>
      <c r="O13" s="114"/>
      <c r="P13" s="116" t="s">
        <v>173</v>
      </c>
      <c r="Q13" s="114"/>
      <c r="R13" s="116" t="s">
        <v>176</v>
      </c>
      <c r="S13" s="114"/>
      <c r="T13" s="114" t="s">
        <v>94</v>
      </c>
    </row>
    <row r="14" spans="1:20" s="110" customFormat="1" ht="16.5" customHeight="1">
      <c r="A14" s="112"/>
      <c r="B14" s="112"/>
      <c r="C14" s="112"/>
      <c r="D14" s="121" t="s">
        <v>12</v>
      </c>
      <c r="E14" s="114"/>
      <c r="F14" s="121" t="s">
        <v>12</v>
      </c>
      <c r="G14" s="114"/>
      <c r="H14" s="121" t="s">
        <v>12</v>
      </c>
      <c r="I14" s="114"/>
      <c r="J14" s="121" t="s">
        <v>12</v>
      </c>
      <c r="K14" s="114"/>
      <c r="L14" s="121" t="s">
        <v>12</v>
      </c>
      <c r="M14" s="114"/>
      <c r="N14" s="121" t="s">
        <v>12</v>
      </c>
      <c r="O14" s="114"/>
      <c r="P14" s="121" t="s">
        <v>12</v>
      </c>
      <c r="Q14" s="114"/>
      <c r="R14" s="121" t="s">
        <v>12</v>
      </c>
      <c r="S14" s="114"/>
      <c r="T14" s="121" t="s">
        <v>12</v>
      </c>
    </row>
    <row r="15" spans="1:20" s="110" customFormat="1" ht="16.5" customHeight="1">
      <c r="A15" s="112"/>
      <c r="B15" s="122" t="s">
        <v>13</v>
      </c>
      <c r="C15" s="123"/>
      <c r="D15" s="124" t="s">
        <v>14</v>
      </c>
      <c r="E15" s="125"/>
      <c r="F15" s="124" t="s">
        <v>14</v>
      </c>
      <c r="G15" s="125"/>
      <c r="H15" s="124" t="s">
        <v>14</v>
      </c>
      <c r="I15" s="114"/>
      <c r="J15" s="124" t="s">
        <v>14</v>
      </c>
      <c r="K15" s="125"/>
      <c r="L15" s="124" t="s">
        <v>14</v>
      </c>
      <c r="M15" s="125"/>
      <c r="N15" s="124" t="s">
        <v>14</v>
      </c>
      <c r="O15" s="125"/>
      <c r="P15" s="124" t="s">
        <v>14</v>
      </c>
      <c r="Q15" s="125"/>
      <c r="R15" s="124" t="s">
        <v>14</v>
      </c>
      <c r="S15" s="125"/>
      <c r="T15" s="124" t="s">
        <v>14</v>
      </c>
    </row>
    <row r="16" spans="1:20" s="110" customFormat="1" ht="3.95" customHeight="1">
      <c r="A16" s="112"/>
      <c r="B16" s="112"/>
      <c r="C16" s="123"/>
      <c r="D16" s="125"/>
      <c r="E16" s="125"/>
      <c r="F16" s="125"/>
      <c r="G16" s="125"/>
      <c r="H16" s="125"/>
      <c r="I16" s="114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</row>
    <row r="17" spans="1:20" s="110" customFormat="1" ht="16.5" customHeight="1">
      <c r="A17" s="128" t="s">
        <v>179</v>
      </c>
      <c r="B17" s="123"/>
      <c r="C17" s="112"/>
      <c r="D17" s="129">
        <v>6506236</v>
      </c>
      <c r="E17" s="129"/>
      <c r="F17" s="129">
        <v>18549728</v>
      </c>
      <c r="G17" s="108"/>
      <c r="H17" s="129">
        <v>313042</v>
      </c>
      <c r="I17" s="129"/>
      <c r="J17" s="129">
        <v>575210</v>
      </c>
      <c r="K17" s="129"/>
      <c r="L17" s="129">
        <v>-17676423</v>
      </c>
      <c r="M17" s="129"/>
      <c r="N17" s="129">
        <v>4858</v>
      </c>
      <c r="O17" s="129"/>
      <c r="P17" s="129">
        <v>0</v>
      </c>
      <c r="Q17" s="129"/>
      <c r="R17" s="129">
        <f>N17</f>
        <v>4858</v>
      </c>
      <c r="S17" s="129"/>
      <c r="T17" s="129">
        <f>SUM(D17:L17,R17)</f>
        <v>8272651</v>
      </c>
    </row>
    <row r="18" spans="1:20" s="110" customFormat="1" ht="16.5" customHeight="1">
      <c r="A18" s="134" t="s">
        <v>183</v>
      </c>
      <c r="B18" s="141">
        <v>17</v>
      </c>
      <c r="C18" s="112"/>
      <c r="D18" s="129">
        <v>130124</v>
      </c>
      <c r="E18" s="129"/>
      <c r="F18" s="129" t="s">
        <v>180</v>
      </c>
      <c r="G18" s="108"/>
      <c r="H18" s="129" t="s">
        <v>180</v>
      </c>
      <c r="I18" s="129"/>
      <c r="J18" s="129">
        <v>-130124</v>
      </c>
      <c r="K18" s="129"/>
      <c r="L18" s="129">
        <v>0</v>
      </c>
      <c r="M18" s="129"/>
      <c r="N18" s="129">
        <v>0</v>
      </c>
      <c r="O18" s="129"/>
      <c r="P18" s="129">
        <v>0</v>
      </c>
      <c r="Q18" s="129"/>
      <c r="R18" s="129">
        <f>N18</f>
        <v>0</v>
      </c>
      <c r="S18" s="129"/>
      <c r="T18" s="129">
        <f>SUM(D18:L18,R18)</f>
        <v>0</v>
      </c>
    </row>
    <row r="19" spans="1:20" s="110" customFormat="1" ht="16.5" customHeight="1">
      <c r="A19" s="134" t="s">
        <v>184</v>
      </c>
      <c r="B19" s="132">
        <v>19</v>
      </c>
      <c r="C19" s="132"/>
      <c r="D19" s="129" t="s">
        <v>180</v>
      </c>
      <c r="E19" s="129"/>
      <c r="F19" s="129" t="s">
        <v>180</v>
      </c>
      <c r="G19" s="129"/>
      <c r="H19" s="129" t="s">
        <v>180</v>
      </c>
      <c r="I19" s="129"/>
      <c r="J19" s="129">
        <v>-14964</v>
      </c>
      <c r="K19" s="129"/>
      <c r="L19" s="129">
        <v>0</v>
      </c>
      <c r="M19" s="129"/>
      <c r="N19" s="129">
        <v>0</v>
      </c>
      <c r="O19" s="129"/>
      <c r="P19" s="129">
        <v>0</v>
      </c>
      <c r="Q19" s="129"/>
      <c r="R19" s="129">
        <f t="shared" ref="R19:R20" si="0">N19</f>
        <v>0</v>
      </c>
      <c r="S19" s="129"/>
      <c r="T19" s="129">
        <f t="shared" ref="T19:T20" si="1">SUM(D19:L19,R19)</f>
        <v>-14964</v>
      </c>
    </row>
    <row r="20" spans="1:20" s="110" customFormat="1" ht="16.5" customHeight="1">
      <c r="A20" s="134" t="s">
        <v>185</v>
      </c>
      <c r="B20" s="132"/>
      <c r="C20" s="134"/>
      <c r="D20" s="135" t="s">
        <v>180</v>
      </c>
      <c r="E20" s="129"/>
      <c r="F20" s="135" t="s">
        <v>180</v>
      </c>
      <c r="G20" s="129"/>
      <c r="H20" s="135" t="s">
        <v>180</v>
      </c>
      <c r="I20" s="129"/>
      <c r="J20" s="135">
        <v>138610</v>
      </c>
      <c r="K20" s="129"/>
      <c r="L20" s="135">
        <v>0</v>
      </c>
      <c r="M20" s="129"/>
      <c r="N20" s="135">
        <v>838</v>
      </c>
      <c r="O20" s="129"/>
      <c r="P20" s="135">
        <v>0</v>
      </c>
      <c r="Q20" s="129"/>
      <c r="R20" s="135">
        <f t="shared" si="0"/>
        <v>838</v>
      </c>
      <c r="S20" s="129"/>
      <c r="T20" s="135">
        <f t="shared" si="1"/>
        <v>139448</v>
      </c>
    </row>
    <row r="21" spans="1:20" s="110" customFormat="1" ht="3.95" customHeight="1">
      <c r="A21" s="134"/>
      <c r="B21" s="132"/>
      <c r="C21" s="134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</row>
    <row r="22" spans="1:20" s="110" customFormat="1" ht="16.5" customHeight="1" thickBot="1">
      <c r="A22" s="128" t="s">
        <v>186</v>
      </c>
      <c r="B22" s="132"/>
      <c r="C22" s="128"/>
      <c r="D22" s="137">
        <f>SUM(D17:D21)</f>
        <v>6636360</v>
      </c>
      <c r="E22" s="129"/>
      <c r="F22" s="137">
        <f>SUM(F17:F21)</f>
        <v>18549728</v>
      </c>
      <c r="G22" s="129"/>
      <c r="H22" s="137">
        <f>SUM(H17:H21)</f>
        <v>313042</v>
      </c>
      <c r="I22" s="129"/>
      <c r="J22" s="137">
        <f>SUM(J17:J21)</f>
        <v>568732</v>
      </c>
      <c r="K22" s="129"/>
      <c r="L22" s="137">
        <f>SUM(L17:L21)</f>
        <v>-17676423</v>
      </c>
      <c r="M22" s="129"/>
      <c r="N22" s="137">
        <f>SUM(N17:N21)</f>
        <v>5696</v>
      </c>
      <c r="O22" s="129"/>
      <c r="P22" s="137">
        <f>SUM(P17:P21)</f>
        <v>0</v>
      </c>
      <c r="Q22" s="129"/>
      <c r="R22" s="137">
        <f>SUM(R17:R21)</f>
        <v>5696</v>
      </c>
      <c r="S22" s="129"/>
      <c r="T22" s="137">
        <f>SUM(T17:T21)</f>
        <v>8397135</v>
      </c>
    </row>
    <row r="23" spans="1:20" s="110" customFormat="1" ht="12" customHeight="1" thickTop="1">
      <c r="A23" s="128"/>
      <c r="B23" s="132"/>
      <c r="C23" s="128"/>
      <c r="D23" s="133"/>
      <c r="E23" s="129"/>
      <c r="F23" s="133"/>
      <c r="G23" s="129"/>
      <c r="H23" s="133"/>
      <c r="I23" s="129"/>
      <c r="J23" s="133"/>
      <c r="K23" s="129"/>
      <c r="L23" s="133"/>
      <c r="M23" s="129"/>
      <c r="N23" s="133"/>
      <c r="O23" s="129"/>
      <c r="P23" s="133"/>
      <c r="Q23" s="129"/>
      <c r="R23" s="133"/>
      <c r="S23" s="129"/>
      <c r="T23" s="133"/>
    </row>
    <row r="24" spans="1:20" s="110" customFormat="1" ht="12" customHeight="1">
      <c r="A24" s="128"/>
      <c r="B24" s="132"/>
      <c r="C24" s="128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</row>
    <row r="25" spans="1:20" s="110" customFormat="1" ht="16.5" customHeight="1">
      <c r="A25" s="128" t="s">
        <v>187</v>
      </c>
      <c r="B25" s="123"/>
      <c r="C25" s="112"/>
      <c r="D25" s="129">
        <v>6636360</v>
      </c>
      <c r="E25" s="129"/>
      <c r="F25" s="129">
        <v>18549728</v>
      </c>
      <c r="G25" s="108"/>
      <c r="H25" s="129">
        <v>329063</v>
      </c>
      <c r="I25" s="129"/>
      <c r="J25" s="129">
        <v>734517</v>
      </c>
      <c r="K25" s="129"/>
      <c r="L25" s="129">
        <v>-17676423</v>
      </c>
      <c r="M25" s="129"/>
      <c r="N25" s="129">
        <v>7000</v>
      </c>
      <c r="O25" s="129"/>
      <c r="P25" s="129">
        <v>0</v>
      </c>
      <c r="Q25" s="129"/>
      <c r="R25" s="129">
        <f>N25+P25</f>
        <v>7000</v>
      </c>
      <c r="S25" s="129"/>
      <c r="T25" s="129">
        <f>SUM(D25:L25,R25)</f>
        <v>8580245</v>
      </c>
    </row>
    <row r="26" spans="1:20" s="110" customFormat="1" ht="16.5" customHeight="1">
      <c r="A26" s="134" t="s">
        <v>183</v>
      </c>
      <c r="B26" s="132">
        <v>17</v>
      </c>
      <c r="C26" s="132"/>
      <c r="D26" s="129">
        <v>132725</v>
      </c>
      <c r="E26" s="129"/>
      <c r="F26" s="129">
        <v>0</v>
      </c>
      <c r="G26" s="129"/>
      <c r="H26" s="129">
        <v>0</v>
      </c>
      <c r="I26" s="129"/>
      <c r="J26" s="129">
        <v>-132725</v>
      </c>
      <c r="K26" s="129"/>
      <c r="L26" s="129">
        <v>0</v>
      </c>
      <c r="M26" s="129"/>
      <c r="N26" s="129">
        <v>0</v>
      </c>
      <c r="O26" s="129"/>
      <c r="P26" s="129">
        <v>0</v>
      </c>
      <c r="Q26" s="129"/>
      <c r="R26" s="129">
        <f t="shared" ref="R26:R28" si="2">N26+P26</f>
        <v>0</v>
      </c>
      <c r="S26" s="129"/>
      <c r="T26" s="129">
        <f>SUM(D26:L26,R26)</f>
        <v>0</v>
      </c>
    </row>
    <row r="27" spans="1:20" s="110" customFormat="1" ht="16.5" customHeight="1">
      <c r="A27" s="134" t="s">
        <v>184</v>
      </c>
      <c r="B27" s="132">
        <v>19</v>
      </c>
      <c r="C27" s="132"/>
      <c r="D27" s="129">
        <v>0</v>
      </c>
      <c r="E27" s="129"/>
      <c r="F27" s="129">
        <v>0</v>
      </c>
      <c r="G27" s="129"/>
      <c r="H27" s="129">
        <v>0</v>
      </c>
      <c r="I27" s="129"/>
      <c r="J27" s="129">
        <v>-15265</v>
      </c>
      <c r="K27" s="129"/>
      <c r="L27" s="129">
        <v>0</v>
      </c>
      <c r="M27" s="129"/>
      <c r="N27" s="129">
        <v>0</v>
      </c>
      <c r="O27" s="129"/>
      <c r="P27" s="129">
        <v>0</v>
      </c>
      <c r="Q27" s="129"/>
      <c r="R27" s="129">
        <f t="shared" si="2"/>
        <v>0</v>
      </c>
      <c r="S27" s="129"/>
      <c r="T27" s="129">
        <f>SUM(D27:L27,R27)</f>
        <v>-15265</v>
      </c>
    </row>
    <row r="28" spans="1:20" s="110" customFormat="1" ht="16.5" customHeight="1">
      <c r="A28" s="134" t="s">
        <v>185</v>
      </c>
      <c r="B28" s="132"/>
      <c r="C28" s="134"/>
      <c r="D28" s="135">
        <v>0</v>
      </c>
      <c r="E28" s="129"/>
      <c r="F28" s="135">
        <v>0</v>
      </c>
      <c r="G28" s="129"/>
      <c r="H28" s="135">
        <v>0</v>
      </c>
      <c r="I28" s="129"/>
      <c r="J28" s="135">
        <v>124160</v>
      </c>
      <c r="K28" s="129"/>
      <c r="L28" s="135">
        <v>0</v>
      </c>
      <c r="M28" s="129"/>
      <c r="N28" s="135">
        <v>0</v>
      </c>
      <c r="O28" s="129"/>
      <c r="P28" s="135">
        <v>-2181</v>
      </c>
      <c r="Q28" s="129"/>
      <c r="R28" s="135">
        <f t="shared" si="2"/>
        <v>-2181</v>
      </c>
      <c r="S28" s="129"/>
      <c r="T28" s="135">
        <f>SUM(D28:L28,R28)</f>
        <v>121979</v>
      </c>
    </row>
    <row r="29" spans="1:20" s="110" customFormat="1" ht="3.95" customHeight="1">
      <c r="A29" s="134"/>
      <c r="B29" s="132"/>
      <c r="C29" s="134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</row>
    <row r="30" spans="1:20" s="110" customFormat="1" ht="16.5" customHeight="1" thickBot="1">
      <c r="A30" s="128" t="s">
        <v>188</v>
      </c>
      <c r="B30" s="132"/>
      <c r="C30" s="128"/>
      <c r="D30" s="137">
        <f>SUM(D25:D29)</f>
        <v>6769085</v>
      </c>
      <c r="E30" s="129"/>
      <c r="F30" s="137">
        <f>SUM(F25:F29)</f>
        <v>18549728</v>
      </c>
      <c r="G30" s="129"/>
      <c r="H30" s="137">
        <f>SUM(H25:H29)</f>
        <v>329063</v>
      </c>
      <c r="I30" s="129"/>
      <c r="J30" s="137">
        <f>SUM(J25:J29)</f>
        <v>710687</v>
      </c>
      <c r="K30" s="129"/>
      <c r="L30" s="137">
        <f>SUM(L25:L29)</f>
        <v>-17676423</v>
      </c>
      <c r="M30" s="129"/>
      <c r="N30" s="137">
        <f>SUM(N25:N29)</f>
        <v>7000</v>
      </c>
      <c r="O30" s="129"/>
      <c r="P30" s="137">
        <f>SUM(P25:P29)</f>
        <v>-2181</v>
      </c>
      <c r="Q30" s="129"/>
      <c r="R30" s="137">
        <f>SUM(R25:R29)</f>
        <v>4819</v>
      </c>
      <c r="S30" s="129"/>
      <c r="T30" s="137">
        <f>SUM(T25:T29)</f>
        <v>8686959</v>
      </c>
    </row>
    <row r="31" spans="1:20" s="110" customFormat="1" ht="14.25" customHeight="1" thickTop="1">
      <c r="A31" s="128"/>
      <c r="B31" s="132"/>
      <c r="C31" s="128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</row>
    <row r="32" spans="1:20" s="110" customFormat="1" ht="14.25" customHeight="1">
      <c r="A32" s="128"/>
      <c r="B32" s="132"/>
      <c r="C32" s="128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</row>
    <row r="33" spans="1:20" s="110" customFormat="1" ht="14.25" customHeight="1">
      <c r="A33" s="128"/>
      <c r="B33" s="132"/>
      <c r="C33" s="128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</row>
    <row r="34" spans="1:20" s="110" customFormat="1" ht="14.25" customHeight="1">
      <c r="A34" s="128"/>
      <c r="B34" s="132"/>
      <c r="C34" s="128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</row>
    <row r="35" spans="1:20" s="110" customFormat="1" ht="18" customHeight="1">
      <c r="A35" s="128"/>
      <c r="B35" s="132"/>
      <c r="C35" s="128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</row>
    <row r="36" spans="1:20" s="110" customFormat="1" ht="16.5" customHeight="1">
      <c r="A36" s="160" t="s">
        <v>130</v>
      </c>
      <c r="B36" s="160"/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</row>
    <row r="37" spans="1:20" s="110" customFormat="1" ht="18.75" customHeight="1">
      <c r="A37" s="128"/>
      <c r="B37" s="132"/>
      <c r="C37" s="128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</row>
    <row r="38" spans="1:20" ht="22.35" customHeight="1">
      <c r="A38" s="161" t="s">
        <v>52</v>
      </c>
      <c r="B38" s="161"/>
      <c r="C38" s="165"/>
      <c r="D38" s="161"/>
      <c r="E38" s="161"/>
      <c r="F38" s="161"/>
      <c r="G38" s="161"/>
      <c r="H38" s="161"/>
      <c r="I38" s="161"/>
      <c r="J38" s="161"/>
      <c r="K38" s="135"/>
      <c r="L38" s="135"/>
      <c r="M38" s="135"/>
      <c r="N38" s="135"/>
      <c r="O38" s="135"/>
      <c r="P38" s="135"/>
      <c r="Q38" s="135"/>
      <c r="R38" s="135"/>
      <c r="S38" s="135"/>
      <c r="T38" s="135"/>
    </row>
  </sheetData>
  <mergeCells count="7">
    <mergeCell ref="A38:J38"/>
    <mergeCell ref="A3:R3"/>
    <mergeCell ref="D6:T6"/>
    <mergeCell ref="N7:R7"/>
    <mergeCell ref="D8:F8"/>
    <mergeCell ref="N8:P8"/>
    <mergeCell ref="A36:T36"/>
  </mergeCells>
  <pageMargins left="0.4" right="0.4" top="0.5" bottom="0.6" header="0.49" footer="0.4"/>
  <pageSetup paperSize="9" scale="89" firstPageNumber="7" fitToHeight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A82DB-DCD3-45D3-999C-17CADBC24786}">
  <sheetPr>
    <pageSetUpPr fitToPage="1"/>
  </sheetPr>
  <dimension ref="A1:K128"/>
  <sheetViews>
    <sheetView view="pageBreakPreview" zoomScaleNormal="100" zoomScaleSheetLayoutView="100" zoomScalePageLayoutView="81" workbookViewId="0">
      <selection activeCell="B53" sqref="B53"/>
    </sheetView>
  </sheetViews>
  <sheetFormatPr defaultColWidth="9.42578125" defaultRowHeight="16.5" customHeight="1"/>
  <cols>
    <col min="1" max="1" width="1.7109375" style="2" customWidth="1"/>
    <col min="2" max="2" width="53" style="2" customWidth="1"/>
    <col min="3" max="3" width="5.42578125" style="2" customWidth="1"/>
    <col min="4" max="4" width="0.7109375" style="2" customWidth="1"/>
    <col min="5" max="5" width="12" style="75" customWidth="1"/>
    <col min="6" max="6" width="0.7109375" style="75" customWidth="1"/>
    <col min="7" max="7" width="12" style="75" customWidth="1"/>
    <col min="8" max="8" width="0.7109375" style="2" customWidth="1"/>
    <col min="9" max="9" width="12" style="75" customWidth="1"/>
    <col min="10" max="10" width="0.7109375" style="75" customWidth="1"/>
    <col min="11" max="11" width="12" style="75" customWidth="1"/>
    <col min="12" max="16384" width="9.42578125" style="2"/>
  </cols>
  <sheetData>
    <row r="1" spans="1:11" s="143" customFormat="1" ht="16.5" customHeight="1">
      <c r="A1" s="1" t="s">
        <v>0</v>
      </c>
      <c r="B1" s="1"/>
      <c r="C1" s="1"/>
      <c r="D1" s="1"/>
      <c r="E1" s="142"/>
      <c r="F1" s="142"/>
      <c r="G1" s="142"/>
      <c r="H1" s="1"/>
      <c r="I1" s="142"/>
      <c r="J1" s="142"/>
      <c r="K1" s="142"/>
    </row>
    <row r="2" spans="1:11" ht="16.5" customHeight="1">
      <c r="A2" s="92" t="s">
        <v>197</v>
      </c>
      <c r="B2" s="92"/>
      <c r="C2" s="1"/>
      <c r="D2" s="1"/>
      <c r="E2" s="142"/>
      <c r="F2" s="142"/>
      <c r="G2" s="142"/>
      <c r="H2" s="1"/>
      <c r="I2" s="142"/>
      <c r="J2" s="142"/>
      <c r="K2" s="142"/>
    </row>
    <row r="3" spans="1:11" ht="16.5" customHeight="1">
      <c r="A3" s="65" t="s">
        <v>132</v>
      </c>
      <c r="B3" s="65"/>
      <c r="C3" s="65"/>
      <c r="D3" s="65"/>
      <c r="E3" s="144"/>
      <c r="F3" s="144"/>
      <c r="G3" s="144"/>
      <c r="H3" s="65"/>
      <c r="I3" s="144"/>
      <c r="J3" s="144"/>
      <c r="K3" s="144"/>
    </row>
    <row r="4" spans="1:11" ht="16.5" customHeight="1">
      <c r="A4" s="66"/>
      <c r="B4" s="66"/>
      <c r="C4" s="66"/>
      <c r="D4" s="66"/>
      <c r="E4" s="99"/>
      <c r="F4" s="99"/>
      <c r="G4" s="99"/>
      <c r="H4" s="66"/>
      <c r="I4" s="99"/>
      <c r="J4" s="99"/>
      <c r="K4" s="99"/>
    </row>
    <row r="5" spans="1:11" ht="16.5" customHeight="1">
      <c r="A5" s="66"/>
      <c r="B5" s="66"/>
      <c r="C5" s="66"/>
      <c r="D5" s="66"/>
      <c r="E5" s="99"/>
      <c r="F5" s="99"/>
      <c r="G5" s="99"/>
      <c r="H5" s="66"/>
      <c r="I5" s="99"/>
      <c r="J5" s="99"/>
      <c r="K5" s="99"/>
    </row>
    <row r="6" spans="1:11" ht="16.5" customHeight="1">
      <c r="A6" s="66"/>
      <c r="B6" s="66"/>
      <c r="C6" s="66"/>
      <c r="D6" s="66"/>
      <c r="E6" s="171" t="s">
        <v>3</v>
      </c>
      <c r="F6" s="171"/>
      <c r="G6" s="171"/>
      <c r="H6" s="22"/>
      <c r="I6" s="171" t="s">
        <v>4</v>
      </c>
      <c r="J6" s="171"/>
      <c r="K6" s="171"/>
    </row>
    <row r="7" spans="1:11" ht="16.5" customHeight="1">
      <c r="A7" s="66"/>
      <c r="B7" s="66"/>
      <c r="C7" s="66"/>
      <c r="D7" s="66"/>
      <c r="E7" s="172" t="s">
        <v>5</v>
      </c>
      <c r="F7" s="172"/>
      <c r="G7" s="172"/>
      <c r="H7" s="68"/>
      <c r="I7" s="172" t="s">
        <v>5</v>
      </c>
      <c r="J7" s="172"/>
      <c r="K7" s="172"/>
    </row>
    <row r="8" spans="1:11" ht="16.5" customHeight="1">
      <c r="A8" s="66"/>
      <c r="B8" s="66"/>
      <c r="C8" s="66"/>
      <c r="D8" s="66"/>
      <c r="E8" s="17" t="s">
        <v>8</v>
      </c>
      <c r="F8" s="3"/>
      <c r="G8" s="17" t="s">
        <v>8</v>
      </c>
      <c r="H8" s="3"/>
      <c r="I8" s="17" t="s">
        <v>8</v>
      </c>
      <c r="J8" s="68"/>
      <c r="K8" s="17" t="s">
        <v>8</v>
      </c>
    </row>
    <row r="9" spans="1:11" ht="16.5" customHeight="1">
      <c r="E9" s="17" t="s">
        <v>10</v>
      </c>
      <c r="F9" s="17"/>
      <c r="G9" s="17" t="s">
        <v>11</v>
      </c>
      <c r="I9" s="17" t="s">
        <v>10</v>
      </c>
      <c r="J9" s="17"/>
      <c r="K9" s="17" t="s">
        <v>11</v>
      </c>
    </row>
    <row r="10" spans="1:11" ht="16.5" customHeight="1">
      <c r="E10" s="17" t="s">
        <v>12</v>
      </c>
      <c r="F10" s="17"/>
      <c r="G10" s="17" t="s">
        <v>12</v>
      </c>
      <c r="I10" s="17" t="s">
        <v>12</v>
      </c>
      <c r="J10" s="17"/>
      <c r="K10" s="17" t="s">
        <v>12</v>
      </c>
    </row>
    <row r="11" spans="1:11" s="28" customFormat="1" ht="16.5" customHeight="1">
      <c r="C11" s="145"/>
      <c r="D11" s="74"/>
      <c r="E11" s="146" t="s">
        <v>14</v>
      </c>
      <c r="F11" s="34"/>
      <c r="G11" s="146" t="s">
        <v>14</v>
      </c>
      <c r="H11" s="12"/>
      <c r="I11" s="146" t="s">
        <v>14</v>
      </c>
      <c r="J11" s="34"/>
      <c r="K11" s="146" t="s">
        <v>14</v>
      </c>
    </row>
    <row r="12" spans="1:11" s="28" customFormat="1" ht="5.0999999999999996" customHeight="1">
      <c r="C12" s="145"/>
      <c r="D12" s="145"/>
      <c r="E12" s="22"/>
      <c r="F12" s="147"/>
      <c r="G12" s="22"/>
      <c r="H12" s="145"/>
      <c r="I12" s="22"/>
      <c r="J12" s="147"/>
      <c r="K12" s="22"/>
    </row>
    <row r="13" spans="1:11" ht="16.5" customHeight="1">
      <c r="A13" s="25" t="s">
        <v>198</v>
      </c>
      <c r="B13" s="25"/>
    </row>
    <row r="14" spans="1:11" ht="16.5" customHeight="1">
      <c r="A14" s="19" t="s">
        <v>110</v>
      </c>
      <c r="B14" s="19"/>
      <c r="E14" s="52">
        <v>465238</v>
      </c>
      <c r="G14" s="52">
        <v>436830</v>
      </c>
      <c r="I14" s="52">
        <v>155316</v>
      </c>
      <c r="K14" s="52">
        <v>173929</v>
      </c>
    </row>
    <row r="15" spans="1:11" ht="16.5" customHeight="1">
      <c r="A15" s="25" t="s">
        <v>199</v>
      </c>
      <c r="B15" s="19"/>
      <c r="E15" s="52"/>
      <c r="G15" s="52"/>
      <c r="I15" s="52"/>
      <c r="K15" s="52"/>
    </row>
    <row r="16" spans="1:11" ht="16.5" customHeight="1">
      <c r="A16" s="19"/>
      <c r="B16" s="19" t="s">
        <v>200</v>
      </c>
      <c r="C16" s="148"/>
      <c r="E16" s="52">
        <v>33938</v>
      </c>
      <c r="F16" s="76"/>
      <c r="G16" s="52">
        <v>38395</v>
      </c>
      <c r="H16" s="76"/>
      <c r="I16" s="52">
        <v>14906</v>
      </c>
      <c r="J16" s="76"/>
      <c r="K16" s="52">
        <v>17783</v>
      </c>
    </row>
    <row r="17" spans="1:11" ht="16.5" customHeight="1">
      <c r="A17" s="19"/>
      <c r="B17" s="19" t="s">
        <v>201</v>
      </c>
      <c r="C17" s="148"/>
      <c r="E17" s="52">
        <v>8169</v>
      </c>
      <c r="F17" s="76"/>
      <c r="G17" s="52">
        <v>6655</v>
      </c>
      <c r="H17" s="76"/>
      <c r="I17" s="52">
        <v>8169</v>
      </c>
      <c r="J17" s="76"/>
      <c r="K17" s="52">
        <v>6655</v>
      </c>
    </row>
    <row r="18" spans="1:11" ht="16.5" customHeight="1">
      <c r="A18" s="19"/>
      <c r="B18" s="19" t="s">
        <v>202</v>
      </c>
      <c r="C18" s="148"/>
      <c r="E18" s="52">
        <v>1035</v>
      </c>
      <c r="F18" s="76"/>
      <c r="G18" s="52">
        <v>11384</v>
      </c>
      <c r="H18" s="76"/>
      <c r="I18" s="52">
        <v>1035</v>
      </c>
      <c r="J18" s="76"/>
      <c r="K18" s="52">
        <v>11384</v>
      </c>
    </row>
    <row r="19" spans="1:11" ht="16.5" customHeight="1">
      <c r="A19" s="19"/>
      <c r="B19" s="149" t="s">
        <v>203</v>
      </c>
      <c r="C19" s="148"/>
      <c r="E19" s="52">
        <v>14789</v>
      </c>
      <c r="F19" s="76"/>
      <c r="G19" s="52">
        <v>821</v>
      </c>
      <c r="H19" s="76"/>
      <c r="I19" s="52">
        <v>1064</v>
      </c>
      <c r="J19" s="76"/>
      <c r="K19" s="52">
        <v>821</v>
      </c>
    </row>
    <row r="20" spans="1:11" ht="16.5" customHeight="1">
      <c r="A20" s="19"/>
      <c r="B20" s="149" t="s">
        <v>204</v>
      </c>
      <c r="C20" s="148"/>
      <c r="E20" s="52">
        <v>317860</v>
      </c>
      <c r="F20" s="76"/>
      <c r="G20" s="52">
        <v>674098</v>
      </c>
      <c r="H20" s="76"/>
      <c r="I20" s="52">
        <v>2635</v>
      </c>
      <c r="J20" s="76"/>
      <c r="K20" s="52">
        <v>329</v>
      </c>
    </row>
    <row r="21" spans="1:11" ht="16.5" customHeight="1">
      <c r="A21" s="19"/>
      <c r="B21" s="149" t="s">
        <v>205</v>
      </c>
      <c r="C21" s="148"/>
      <c r="E21" s="52">
        <v>-954</v>
      </c>
      <c r="F21" s="76"/>
      <c r="G21" s="52">
        <v>0</v>
      </c>
      <c r="H21" s="76"/>
      <c r="I21" s="52">
        <v>-954</v>
      </c>
      <c r="J21" s="76"/>
      <c r="K21" s="52">
        <v>0</v>
      </c>
    </row>
    <row r="22" spans="1:11" ht="16.5" customHeight="1">
      <c r="A22" s="19"/>
      <c r="B22" s="19" t="s">
        <v>206</v>
      </c>
      <c r="C22" s="148"/>
      <c r="E22" s="52">
        <v>-97548</v>
      </c>
      <c r="F22" s="76"/>
      <c r="G22" s="52">
        <v>-27071</v>
      </c>
      <c r="H22" s="76"/>
      <c r="I22" s="52">
        <v>-2905</v>
      </c>
      <c r="J22" s="76"/>
      <c r="K22" s="52">
        <v>-33</v>
      </c>
    </row>
    <row r="23" spans="1:11" ht="16.5" customHeight="1">
      <c r="A23" s="19"/>
      <c r="B23" s="19" t="s">
        <v>207</v>
      </c>
      <c r="E23" s="52"/>
      <c r="F23" s="76"/>
      <c r="G23" s="52"/>
      <c r="H23" s="76"/>
      <c r="I23" s="52"/>
      <c r="J23" s="76"/>
      <c r="K23" s="52"/>
    </row>
    <row r="24" spans="1:11" ht="16.5" customHeight="1">
      <c r="A24" s="19"/>
      <c r="B24" s="19" t="s">
        <v>208</v>
      </c>
      <c r="C24" s="148"/>
      <c r="E24" s="52">
        <v>219</v>
      </c>
      <c r="F24" s="76"/>
      <c r="G24" s="52">
        <v>6847</v>
      </c>
      <c r="H24" s="76"/>
      <c r="I24" s="52">
        <v>219</v>
      </c>
      <c r="J24" s="76"/>
      <c r="K24" s="52">
        <v>6847</v>
      </c>
    </row>
    <row r="25" spans="1:11" ht="16.5" customHeight="1">
      <c r="A25" s="19"/>
      <c r="B25" s="19" t="s">
        <v>106</v>
      </c>
      <c r="C25" s="148"/>
      <c r="E25" s="52">
        <v>853168</v>
      </c>
      <c r="F25" s="76"/>
      <c r="G25" s="52">
        <v>687878</v>
      </c>
      <c r="H25" s="76"/>
      <c r="I25" s="52">
        <v>61529</v>
      </c>
      <c r="J25" s="76"/>
      <c r="K25" s="52">
        <v>42540</v>
      </c>
    </row>
    <row r="26" spans="1:11" ht="16.5" customHeight="1">
      <c r="A26" s="19"/>
      <c r="B26" s="19" t="s">
        <v>209</v>
      </c>
      <c r="C26" s="148"/>
      <c r="E26" s="52">
        <v>7354</v>
      </c>
      <c r="F26" s="76"/>
      <c r="G26" s="52">
        <v>21450</v>
      </c>
      <c r="H26" s="76"/>
      <c r="I26" s="52">
        <v>2195</v>
      </c>
      <c r="J26" s="76"/>
      <c r="K26" s="52">
        <v>2230</v>
      </c>
    </row>
    <row r="27" spans="1:11" ht="16.5" customHeight="1">
      <c r="A27" s="19"/>
      <c r="B27" s="19" t="s">
        <v>100</v>
      </c>
      <c r="C27" s="148"/>
      <c r="E27" s="52">
        <v>-2914540</v>
      </c>
      <c r="F27" s="76"/>
      <c r="G27" s="52">
        <v>-3511299</v>
      </c>
      <c r="H27" s="76"/>
      <c r="I27" s="52">
        <v>-792007</v>
      </c>
      <c r="J27" s="76"/>
      <c r="K27" s="52">
        <v>-907255</v>
      </c>
    </row>
    <row r="28" spans="1:11" ht="16.5" customHeight="1">
      <c r="A28" s="19"/>
      <c r="B28" s="19" t="s">
        <v>210</v>
      </c>
      <c r="C28" s="148"/>
      <c r="E28" s="52">
        <v>528793</v>
      </c>
      <c r="F28" s="76"/>
      <c r="G28" s="52">
        <v>614704</v>
      </c>
      <c r="H28" s="76"/>
      <c r="I28" s="52">
        <v>528080</v>
      </c>
      <c r="J28" s="76"/>
      <c r="K28" s="52">
        <v>613084</v>
      </c>
    </row>
    <row r="29" spans="1:11" ht="16.5" customHeight="1">
      <c r="A29" s="19"/>
      <c r="B29" s="19" t="s">
        <v>211</v>
      </c>
      <c r="C29" s="148"/>
      <c r="E29" s="52">
        <v>-643</v>
      </c>
      <c r="F29" s="76"/>
      <c r="G29" s="52">
        <v>-715</v>
      </c>
      <c r="H29" s="76"/>
      <c r="I29" s="52">
        <v>-643</v>
      </c>
      <c r="J29" s="76"/>
      <c r="K29" s="52">
        <v>-715</v>
      </c>
    </row>
    <row r="30" spans="1:11" ht="5.0999999999999996" customHeight="1">
      <c r="A30" s="19"/>
      <c r="B30" s="19"/>
      <c r="C30" s="148"/>
      <c r="E30" s="52"/>
      <c r="F30" s="76"/>
      <c r="G30" s="52"/>
      <c r="H30" s="76"/>
      <c r="I30" s="52"/>
      <c r="J30" s="76"/>
      <c r="K30" s="52"/>
    </row>
    <row r="31" spans="1:11" ht="16.5" customHeight="1">
      <c r="A31" s="34" t="s">
        <v>212</v>
      </c>
      <c r="B31" s="25"/>
    </row>
    <row r="32" spans="1:11" ht="16.5" customHeight="1">
      <c r="A32" s="19"/>
      <c r="B32" s="19" t="s">
        <v>43</v>
      </c>
      <c r="C32" s="148"/>
      <c r="E32" s="52">
        <v>1626567</v>
      </c>
      <c r="F32" s="76"/>
      <c r="G32" s="52">
        <v>-1520144</v>
      </c>
      <c r="H32" s="76"/>
      <c r="I32" s="52">
        <v>80856</v>
      </c>
      <c r="J32" s="76"/>
      <c r="K32" s="52">
        <v>-29628</v>
      </c>
    </row>
    <row r="33" spans="1:11" ht="16.5" customHeight="1">
      <c r="A33" s="19"/>
      <c r="B33" s="19" t="s">
        <v>23</v>
      </c>
      <c r="E33" s="52">
        <v>438622</v>
      </c>
      <c r="F33" s="52"/>
      <c r="G33" s="52">
        <v>-54166</v>
      </c>
      <c r="H33" s="76"/>
      <c r="I33" s="52">
        <v>-1697</v>
      </c>
      <c r="J33" s="52"/>
      <c r="K33" s="52">
        <v>19183</v>
      </c>
    </row>
    <row r="34" spans="1:11" ht="16.5" customHeight="1">
      <c r="A34" s="19"/>
      <c r="B34" s="19" t="s">
        <v>28</v>
      </c>
      <c r="C34" s="148"/>
      <c r="E34" s="52">
        <v>617912</v>
      </c>
      <c r="F34" s="76"/>
      <c r="G34" s="52">
        <v>809719</v>
      </c>
      <c r="H34" s="76"/>
      <c r="I34" s="52">
        <v>270</v>
      </c>
      <c r="J34" s="76"/>
      <c r="K34" s="52">
        <v>233</v>
      </c>
    </row>
    <row r="35" spans="1:11" ht="16.5" customHeight="1">
      <c r="A35" s="19"/>
      <c r="B35" s="19" t="s">
        <v>213</v>
      </c>
      <c r="E35" s="52">
        <v>72948</v>
      </c>
      <c r="F35" s="52"/>
      <c r="G35" s="52">
        <v>518317</v>
      </c>
      <c r="H35" s="76"/>
      <c r="I35" s="52">
        <v>929596</v>
      </c>
      <c r="J35" s="52"/>
      <c r="K35" s="52">
        <v>518317</v>
      </c>
    </row>
    <row r="36" spans="1:11" ht="16.5" customHeight="1">
      <c r="A36" s="19"/>
      <c r="B36" s="19" t="s">
        <v>29</v>
      </c>
      <c r="E36" s="52">
        <v>-113852</v>
      </c>
      <c r="F36" s="52"/>
      <c r="G36" s="52">
        <v>14105</v>
      </c>
      <c r="H36" s="76"/>
      <c r="I36" s="52">
        <v>0</v>
      </c>
      <c r="J36" s="52"/>
      <c r="K36" s="52">
        <v>-215</v>
      </c>
    </row>
    <row r="37" spans="1:11" ht="16.5" customHeight="1">
      <c r="A37" s="19"/>
      <c r="B37" s="19" t="s">
        <v>48</v>
      </c>
      <c r="E37" s="75">
        <v>799</v>
      </c>
      <c r="F37" s="76"/>
      <c r="G37" s="75">
        <v>-170</v>
      </c>
      <c r="H37" s="76"/>
      <c r="I37" s="75">
        <v>575</v>
      </c>
      <c r="J37" s="76"/>
      <c r="K37" s="75">
        <v>0</v>
      </c>
    </row>
    <row r="38" spans="1:11" ht="16.5" customHeight="1">
      <c r="A38" s="19"/>
      <c r="B38" s="19" t="s">
        <v>58</v>
      </c>
      <c r="C38" s="148"/>
      <c r="E38" s="75">
        <v>-525213</v>
      </c>
      <c r="F38" s="52"/>
      <c r="G38" s="75">
        <v>-791467</v>
      </c>
      <c r="H38" s="76"/>
      <c r="I38" s="75">
        <v>-521520</v>
      </c>
      <c r="J38" s="52"/>
      <c r="K38" s="75">
        <v>-576843</v>
      </c>
    </row>
    <row r="39" spans="1:11" ht="16.5" customHeight="1">
      <c r="A39" s="19"/>
      <c r="B39" s="19" t="s">
        <v>66</v>
      </c>
      <c r="E39" s="52">
        <v>1926</v>
      </c>
      <c r="G39" s="52">
        <v>7954</v>
      </c>
      <c r="I39" s="52">
        <v>1809</v>
      </c>
      <c r="J39" s="52"/>
      <c r="K39" s="52">
        <v>8924</v>
      </c>
    </row>
    <row r="40" spans="1:11" ht="16.5" customHeight="1">
      <c r="A40" s="19"/>
      <c r="B40" s="19" t="s">
        <v>72</v>
      </c>
      <c r="E40" s="150">
        <v>-6497</v>
      </c>
      <c r="G40" s="150">
        <v>0</v>
      </c>
      <c r="I40" s="150">
        <v>-4292</v>
      </c>
      <c r="J40" s="52"/>
      <c r="K40" s="150">
        <v>0</v>
      </c>
    </row>
    <row r="41" spans="1:11" ht="5.0999999999999996" customHeight="1">
      <c r="A41" s="19"/>
      <c r="B41" s="19"/>
      <c r="E41" s="52"/>
      <c r="F41" s="52"/>
      <c r="G41" s="52"/>
      <c r="I41" s="52"/>
      <c r="J41" s="52"/>
      <c r="K41" s="52"/>
    </row>
    <row r="42" spans="1:11" ht="16.5" customHeight="1">
      <c r="A42" s="19" t="s">
        <v>214</v>
      </c>
      <c r="B42" s="151"/>
      <c r="E42" s="52">
        <f>SUM(E14:E40)</f>
        <v>1330090</v>
      </c>
      <c r="F42" s="52"/>
      <c r="G42" s="52">
        <f>SUM(G14:G40)</f>
        <v>-2055875</v>
      </c>
      <c r="I42" s="52">
        <f>SUM(I14:I40)</f>
        <v>464236</v>
      </c>
      <c r="J42" s="52"/>
      <c r="K42" s="52">
        <f>SUM(K14:K40)</f>
        <v>-92430</v>
      </c>
    </row>
    <row r="43" spans="1:11" ht="16.5" customHeight="1">
      <c r="A43" s="19"/>
      <c r="B43" s="19" t="s">
        <v>215</v>
      </c>
      <c r="C43" s="148"/>
      <c r="E43" s="52">
        <v>2928748</v>
      </c>
      <c r="G43" s="52">
        <v>2676566</v>
      </c>
      <c r="I43" s="52">
        <v>787267</v>
      </c>
      <c r="K43" s="52">
        <v>863918</v>
      </c>
    </row>
    <row r="44" spans="1:11" ht="16.5" customHeight="1">
      <c r="A44" s="19"/>
      <c r="B44" s="19" t="s">
        <v>216</v>
      </c>
      <c r="C44" s="148"/>
      <c r="E44" s="52">
        <v>-590592</v>
      </c>
      <c r="G44" s="52">
        <v>-556264</v>
      </c>
      <c r="I44" s="52">
        <v>-590671</v>
      </c>
      <c r="K44" s="52">
        <v>-553716</v>
      </c>
    </row>
    <row r="45" spans="1:11" ht="16.5" customHeight="1">
      <c r="A45" s="19"/>
      <c r="B45" s="19" t="s">
        <v>217</v>
      </c>
      <c r="C45" s="148"/>
      <c r="E45" s="150">
        <v>-196636</v>
      </c>
      <c r="G45" s="150">
        <v>-211869</v>
      </c>
      <c r="I45" s="150">
        <v>-47836</v>
      </c>
      <c r="K45" s="150">
        <v>-48334</v>
      </c>
    </row>
    <row r="46" spans="1:11" ht="5.0999999999999996" customHeight="1">
      <c r="A46" s="19"/>
      <c r="C46" s="148"/>
      <c r="E46" s="52"/>
      <c r="G46" s="52"/>
      <c r="I46" s="52"/>
      <c r="K46" s="52"/>
    </row>
    <row r="47" spans="1:11" ht="16.5" customHeight="1">
      <c r="A47" s="19" t="s">
        <v>218</v>
      </c>
      <c r="B47" s="19"/>
      <c r="E47" s="77">
        <f>SUM(E42:E45)</f>
        <v>3471610</v>
      </c>
      <c r="F47" s="52"/>
      <c r="G47" s="77">
        <f>SUM(G42:G45)</f>
        <v>-147442</v>
      </c>
      <c r="I47" s="77">
        <f>SUM(I42:I45)</f>
        <v>612996</v>
      </c>
      <c r="J47" s="52"/>
      <c r="K47" s="77">
        <f>SUM(K42:K45)</f>
        <v>169438</v>
      </c>
    </row>
    <row r="48" spans="1:11" ht="16.5" customHeight="1">
      <c r="A48" s="19"/>
      <c r="B48" s="19"/>
      <c r="F48" s="52"/>
      <c r="J48" s="52"/>
    </row>
    <row r="49" spans="1:11" ht="15.75" customHeight="1">
      <c r="A49" s="19"/>
      <c r="B49" s="19"/>
      <c r="F49" s="52"/>
      <c r="J49" s="52"/>
    </row>
    <row r="50" spans="1:11" ht="15.75" customHeight="1">
      <c r="A50" s="19"/>
      <c r="B50" s="19"/>
      <c r="F50" s="52"/>
      <c r="J50" s="52"/>
    </row>
    <row r="51" spans="1:11" ht="15.75" customHeight="1">
      <c r="A51" s="19"/>
      <c r="B51" s="19"/>
      <c r="F51" s="52"/>
      <c r="J51" s="52"/>
    </row>
    <row r="52" spans="1:11" ht="15.75" customHeight="1">
      <c r="A52" s="19"/>
      <c r="B52" s="19"/>
      <c r="F52" s="52"/>
      <c r="J52" s="52"/>
    </row>
    <row r="53" spans="1:11" ht="15.75" customHeight="1">
      <c r="A53" s="19"/>
      <c r="B53" s="19"/>
      <c r="F53" s="52"/>
      <c r="J53" s="52"/>
    </row>
    <row r="54" spans="1:11" ht="16.5" customHeight="1">
      <c r="A54" s="19"/>
      <c r="B54" s="19"/>
      <c r="F54" s="52"/>
      <c r="J54" s="52"/>
    </row>
    <row r="55" spans="1:11" ht="16.5" customHeight="1">
      <c r="A55" s="19"/>
      <c r="B55" s="19"/>
      <c r="F55" s="52"/>
      <c r="J55" s="52"/>
    </row>
    <row r="56" spans="1:11" ht="16.5" customHeight="1">
      <c r="A56" s="160" t="s">
        <v>130</v>
      </c>
      <c r="B56" s="160"/>
      <c r="C56" s="160"/>
      <c r="D56" s="160"/>
      <c r="E56" s="160"/>
      <c r="F56" s="160"/>
      <c r="G56" s="160"/>
      <c r="H56" s="160"/>
      <c r="I56" s="160"/>
      <c r="J56" s="160"/>
      <c r="K56" s="160"/>
    </row>
    <row r="57" spans="1:11" ht="16.5" customHeight="1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</row>
    <row r="58" spans="1:11" ht="16.5" customHeight="1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</row>
    <row r="59" spans="1:11" ht="16.5" customHeight="1">
      <c r="A59" s="19"/>
      <c r="B59" s="19"/>
      <c r="F59" s="52"/>
      <c r="J59" s="52"/>
    </row>
    <row r="60" spans="1:11" ht="16.5" customHeight="1">
      <c r="A60" s="19"/>
      <c r="B60" s="19"/>
      <c r="F60" s="52"/>
      <c r="J60" s="52"/>
    </row>
    <row r="61" spans="1:11" ht="22.35" customHeight="1">
      <c r="A61" s="161" t="s">
        <v>52</v>
      </c>
      <c r="B61" s="161"/>
      <c r="C61" s="161"/>
      <c r="D61" s="161"/>
      <c r="E61" s="161"/>
      <c r="F61" s="161"/>
      <c r="G61" s="161"/>
      <c r="H61" s="161"/>
      <c r="I61" s="161"/>
      <c r="J61" s="161"/>
      <c r="K61" s="77"/>
    </row>
    <row r="62" spans="1:11" ht="16.5" customHeight="1">
      <c r="A62" s="1" t="str">
        <f>A1</f>
        <v>Srisawad Capital 1969 Public Company Limited</v>
      </c>
      <c r="B62" s="1"/>
      <c r="C62" s="1"/>
      <c r="D62" s="1"/>
      <c r="E62" s="142"/>
      <c r="F62" s="142"/>
      <c r="G62" s="142"/>
      <c r="H62" s="1"/>
      <c r="I62" s="142"/>
      <c r="J62" s="142"/>
      <c r="K62" s="142"/>
    </row>
    <row r="63" spans="1:11" ht="16.5" customHeight="1">
      <c r="A63" s="92" t="s">
        <v>219</v>
      </c>
      <c r="B63" s="92"/>
      <c r="C63" s="1"/>
      <c r="D63" s="1"/>
      <c r="E63" s="142"/>
      <c r="F63" s="142"/>
      <c r="G63" s="142"/>
      <c r="H63" s="1"/>
      <c r="I63" s="142"/>
      <c r="J63" s="142"/>
      <c r="K63" s="142"/>
    </row>
    <row r="64" spans="1:11" ht="16.5" customHeight="1">
      <c r="A64" s="65" t="s">
        <v>132</v>
      </c>
      <c r="B64" s="65"/>
      <c r="C64" s="65"/>
      <c r="D64" s="65"/>
      <c r="E64" s="144"/>
      <c r="F64" s="144"/>
      <c r="G64" s="144"/>
      <c r="H64" s="65"/>
      <c r="I64" s="144"/>
      <c r="J64" s="144"/>
      <c r="K64" s="144"/>
    </row>
    <row r="65" spans="1:11" ht="9.9499999999999993" customHeight="1">
      <c r="A65" s="66"/>
      <c r="B65" s="66"/>
      <c r="C65" s="66"/>
      <c r="D65" s="66"/>
      <c r="E65" s="99"/>
      <c r="F65" s="99"/>
      <c r="G65" s="99"/>
      <c r="H65" s="66"/>
      <c r="I65" s="99"/>
      <c r="J65" s="99"/>
      <c r="K65" s="99"/>
    </row>
    <row r="66" spans="1:11" ht="9.9499999999999993" customHeight="1">
      <c r="A66" s="66"/>
      <c r="B66" s="66"/>
      <c r="C66" s="66"/>
      <c r="D66" s="66"/>
      <c r="E66" s="99"/>
      <c r="F66" s="99"/>
      <c r="G66" s="99"/>
      <c r="H66" s="66"/>
      <c r="I66" s="99"/>
      <c r="J66" s="99"/>
      <c r="K66" s="99"/>
    </row>
    <row r="67" spans="1:11" ht="15" customHeight="1">
      <c r="A67" s="66"/>
      <c r="B67" s="66"/>
      <c r="C67" s="66"/>
      <c r="D67" s="66"/>
      <c r="E67" s="171" t="s">
        <v>3</v>
      </c>
      <c r="F67" s="171"/>
      <c r="G67" s="171"/>
      <c r="H67" s="22"/>
      <c r="I67" s="171" t="s">
        <v>4</v>
      </c>
      <c r="J67" s="171"/>
      <c r="K67" s="171"/>
    </row>
    <row r="68" spans="1:11" ht="15" customHeight="1">
      <c r="A68" s="66"/>
      <c r="B68" s="66"/>
      <c r="D68" s="66"/>
      <c r="E68" s="172" t="s">
        <v>5</v>
      </c>
      <c r="F68" s="172"/>
      <c r="G68" s="172"/>
      <c r="H68" s="68"/>
      <c r="I68" s="172" t="s">
        <v>5</v>
      </c>
      <c r="J68" s="172"/>
      <c r="K68" s="172"/>
    </row>
    <row r="69" spans="1:11" ht="15" customHeight="1">
      <c r="A69" s="66"/>
      <c r="B69" s="66"/>
      <c r="C69" s="66"/>
      <c r="D69" s="66"/>
      <c r="E69" s="17" t="s">
        <v>8</v>
      </c>
      <c r="F69" s="3"/>
      <c r="G69" s="17" t="s">
        <v>8</v>
      </c>
      <c r="H69" s="3"/>
      <c r="I69" s="17" t="s">
        <v>8</v>
      </c>
      <c r="J69" s="68"/>
      <c r="K69" s="17" t="s">
        <v>8</v>
      </c>
    </row>
    <row r="70" spans="1:11" ht="15" customHeight="1">
      <c r="E70" s="17" t="s">
        <v>10</v>
      </c>
      <c r="F70" s="17"/>
      <c r="G70" s="17" t="s">
        <v>11</v>
      </c>
      <c r="I70" s="17" t="s">
        <v>10</v>
      </c>
      <c r="J70" s="17"/>
      <c r="K70" s="17" t="s">
        <v>11</v>
      </c>
    </row>
    <row r="71" spans="1:11" ht="15" customHeight="1">
      <c r="E71" s="17" t="s">
        <v>12</v>
      </c>
      <c r="F71" s="17"/>
      <c r="G71" s="17" t="s">
        <v>12</v>
      </c>
      <c r="I71" s="17" t="s">
        <v>12</v>
      </c>
      <c r="J71" s="17"/>
      <c r="K71" s="17" t="s">
        <v>12</v>
      </c>
    </row>
    <row r="72" spans="1:11" s="28" customFormat="1" ht="15" customHeight="1">
      <c r="C72" s="20" t="s">
        <v>13</v>
      </c>
      <c r="D72" s="145"/>
      <c r="E72" s="146" t="s">
        <v>14</v>
      </c>
      <c r="F72" s="34"/>
      <c r="G72" s="146" t="s">
        <v>14</v>
      </c>
      <c r="H72" s="12"/>
      <c r="I72" s="146" t="s">
        <v>14</v>
      </c>
      <c r="J72" s="34"/>
      <c r="K72" s="146" t="s">
        <v>14</v>
      </c>
    </row>
    <row r="73" spans="1:11" s="28" customFormat="1" ht="8.1" customHeight="1">
      <c r="C73" s="145"/>
      <c r="D73" s="145"/>
      <c r="E73" s="22"/>
      <c r="F73" s="147"/>
      <c r="G73" s="22"/>
      <c r="H73" s="145"/>
      <c r="I73" s="22"/>
      <c r="J73" s="147"/>
      <c r="K73" s="22"/>
    </row>
    <row r="74" spans="1:11" ht="15" customHeight="1">
      <c r="A74" s="25" t="s">
        <v>220</v>
      </c>
      <c r="B74" s="25"/>
      <c r="C74" s="148"/>
      <c r="E74" s="52"/>
      <c r="F74" s="52"/>
      <c r="G74" s="52"/>
      <c r="I74" s="22"/>
      <c r="J74" s="52"/>
      <c r="K74" s="22"/>
    </row>
    <row r="75" spans="1:11" ht="15" customHeight="1">
      <c r="A75" s="19" t="s">
        <v>221</v>
      </c>
      <c r="B75" s="19"/>
      <c r="C75" s="148"/>
      <c r="F75" s="52"/>
      <c r="J75" s="52"/>
    </row>
    <row r="76" spans="1:11" ht="15" customHeight="1">
      <c r="A76" s="19"/>
      <c r="B76" s="19" t="s">
        <v>222</v>
      </c>
      <c r="C76" s="148"/>
      <c r="E76" s="75">
        <v>302009</v>
      </c>
      <c r="F76" s="52"/>
      <c r="G76" s="75">
        <v>0</v>
      </c>
      <c r="I76" s="75">
        <v>302009</v>
      </c>
      <c r="J76" s="52"/>
      <c r="K76" s="75">
        <v>0</v>
      </c>
    </row>
    <row r="77" spans="1:11" ht="15" customHeight="1">
      <c r="A77" s="19" t="s">
        <v>223</v>
      </c>
      <c r="B77" s="19"/>
      <c r="C77" s="148"/>
      <c r="F77" s="52"/>
      <c r="J77" s="52"/>
    </row>
    <row r="78" spans="1:11" ht="15" customHeight="1">
      <c r="A78" s="19"/>
      <c r="B78" s="19" t="s">
        <v>222</v>
      </c>
      <c r="C78" s="152">
        <v>11</v>
      </c>
      <c r="E78" s="75">
        <v>-300000</v>
      </c>
      <c r="F78" s="52"/>
      <c r="G78" s="75">
        <v>0</v>
      </c>
      <c r="I78" s="75">
        <v>-300000</v>
      </c>
      <c r="J78" s="52"/>
      <c r="K78" s="75">
        <v>0</v>
      </c>
    </row>
    <row r="79" spans="1:11" ht="15" customHeight="1">
      <c r="A79" s="19" t="s">
        <v>224</v>
      </c>
      <c r="C79" s="148"/>
      <c r="E79" s="75">
        <v>0</v>
      </c>
      <c r="F79" s="52"/>
      <c r="G79" s="75">
        <v>0</v>
      </c>
      <c r="I79" s="75">
        <v>4160000</v>
      </c>
      <c r="J79" s="52"/>
      <c r="K79" s="75">
        <v>160000</v>
      </c>
    </row>
    <row r="80" spans="1:11" ht="15" customHeight="1">
      <c r="A80" s="19" t="s">
        <v>225</v>
      </c>
      <c r="B80" s="19"/>
      <c r="C80" s="148"/>
      <c r="E80" s="75">
        <v>0</v>
      </c>
      <c r="F80" s="52"/>
      <c r="G80" s="75">
        <v>0</v>
      </c>
      <c r="I80" s="75">
        <v>-850000</v>
      </c>
      <c r="J80" s="52"/>
      <c r="K80" s="75">
        <v>-5862038</v>
      </c>
    </row>
    <row r="81" spans="1:11" ht="15" customHeight="1">
      <c r="A81" s="19" t="s">
        <v>226</v>
      </c>
      <c r="B81" s="19"/>
      <c r="C81" s="148"/>
      <c r="E81" s="75">
        <v>0</v>
      </c>
      <c r="F81" s="52"/>
      <c r="G81" s="75">
        <v>0</v>
      </c>
      <c r="I81" s="75">
        <v>381038</v>
      </c>
      <c r="J81" s="52"/>
      <c r="K81" s="75">
        <v>5240000</v>
      </c>
    </row>
    <row r="82" spans="1:11" ht="15" customHeight="1">
      <c r="A82" s="19" t="s">
        <v>227</v>
      </c>
      <c r="B82" s="19"/>
      <c r="C82" s="148"/>
      <c r="E82" s="75">
        <v>0</v>
      </c>
      <c r="F82" s="52"/>
      <c r="G82" s="75">
        <v>0</v>
      </c>
      <c r="I82" s="75">
        <v>-25322</v>
      </c>
      <c r="J82" s="52"/>
      <c r="K82" s="75">
        <v>-26962</v>
      </c>
    </row>
    <row r="83" spans="1:11" ht="15" customHeight="1">
      <c r="A83" s="19" t="s">
        <v>228</v>
      </c>
      <c r="B83" s="19"/>
      <c r="C83" s="148"/>
      <c r="E83" s="75">
        <v>-1673</v>
      </c>
      <c r="F83" s="52"/>
      <c r="G83" s="75">
        <v>-3806</v>
      </c>
      <c r="I83" s="75">
        <v>0</v>
      </c>
      <c r="J83" s="52"/>
      <c r="K83" s="75">
        <v>-575</v>
      </c>
    </row>
    <row r="84" spans="1:11" ht="15" customHeight="1">
      <c r="A84" s="19" t="s">
        <v>229</v>
      </c>
      <c r="B84" s="19"/>
      <c r="C84" s="148"/>
      <c r="E84" s="75">
        <v>14126</v>
      </c>
      <c r="F84" s="52"/>
      <c r="G84" s="75">
        <v>1970</v>
      </c>
      <c r="I84" s="75">
        <v>674</v>
      </c>
      <c r="J84" s="52"/>
      <c r="K84" s="75">
        <v>1970</v>
      </c>
    </row>
    <row r="85" spans="1:11" ht="15" customHeight="1">
      <c r="A85" s="19" t="s">
        <v>230</v>
      </c>
      <c r="B85" s="19"/>
      <c r="C85" s="148"/>
      <c r="E85" s="75">
        <v>-39463</v>
      </c>
      <c r="F85" s="52"/>
      <c r="G85" s="75">
        <v>-2815</v>
      </c>
      <c r="I85" s="75">
        <v>-15333</v>
      </c>
      <c r="J85" s="52"/>
      <c r="K85" s="75">
        <v>0</v>
      </c>
    </row>
    <row r="86" spans="1:11" ht="15" customHeight="1">
      <c r="A86" s="19" t="s">
        <v>231</v>
      </c>
      <c r="C86" s="148"/>
      <c r="E86" s="77">
        <v>643</v>
      </c>
      <c r="F86" s="52"/>
      <c r="G86" s="77">
        <v>715</v>
      </c>
      <c r="I86" s="77">
        <v>643</v>
      </c>
      <c r="J86" s="52"/>
      <c r="K86" s="77">
        <v>715</v>
      </c>
    </row>
    <row r="87" spans="1:11" ht="8.1" customHeight="1">
      <c r="A87" s="19"/>
      <c r="B87" s="19"/>
      <c r="C87" s="148"/>
      <c r="E87" s="52"/>
      <c r="F87" s="52"/>
      <c r="G87" s="52"/>
      <c r="I87" s="52"/>
      <c r="J87" s="52"/>
      <c r="K87" s="52"/>
    </row>
    <row r="88" spans="1:11" ht="15" customHeight="1">
      <c r="A88" s="19" t="s">
        <v>232</v>
      </c>
      <c r="B88" s="19"/>
      <c r="C88" s="148"/>
      <c r="E88" s="150">
        <f>SUM(E76:E86)</f>
        <v>-24358</v>
      </c>
      <c r="F88" s="52"/>
      <c r="G88" s="150">
        <f>SUM(G76:G86)</f>
        <v>-3936</v>
      </c>
      <c r="I88" s="150">
        <f>SUM(I76:I86)</f>
        <v>3653709</v>
      </c>
      <c r="J88" s="52"/>
      <c r="K88" s="150">
        <f>SUM(K76:K86)</f>
        <v>-486890</v>
      </c>
    </row>
    <row r="89" spans="1:11" ht="9.9499999999999993" customHeight="1">
      <c r="A89" s="19"/>
      <c r="B89" s="19"/>
      <c r="C89" s="148"/>
      <c r="E89" s="52"/>
      <c r="F89" s="52"/>
      <c r="G89" s="52"/>
      <c r="I89" s="52"/>
      <c r="J89" s="52"/>
      <c r="K89" s="52"/>
    </row>
    <row r="90" spans="1:11" ht="15" customHeight="1">
      <c r="A90" s="25" t="s">
        <v>233</v>
      </c>
      <c r="B90" s="25"/>
      <c r="C90" s="148"/>
      <c r="E90" s="52"/>
      <c r="F90" s="52"/>
      <c r="G90" s="52"/>
      <c r="I90" s="52"/>
      <c r="J90" s="52"/>
      <c r="K90" s="52"/>
    </row>
    <row r="91" spans="1:11" ht="15" customHeight="1">
      <c r="A91" s="153" t="s">
        <v>234</v>
      </c>
      <c r="B91" s="149"/>
      <c r="C91" s="148"/>
      <c r="F91" s="52"/>
      <c r="J91" s="52"/>
    </row>
    <row r="92" spans="1:11" ht="15" customHeight="1">
      <c r="A92" s="153" t="s">
        <v>235</v>
      </c>
      <c r="B92" s="149"/>
      <c r="C92" s="148"/>
      <c r="E92" s="75">
        <v>8441</v>
      </c>
      <c r="F92" s="52"/>
      <c r="G92" s="75">
        <v>8988</v>
      </c>
      <c r="I92" s="75">
        <v>0</v>
      </c>
      <c r="J92" s="52"/>
      <c r="K92" s="75">
        <v>0</v>
      </c>
    </row>
    <row r="93" spans="1:11" ht="15" customHeight="1">
      <c r="A93" s="2" t="s">
        <v>236</v>
      </c>
      <c r="B93" s="149"/>
      <c r="C93" s="148"/>
      <c r="E93" s="75">
        <v>78480</v>
      </c>
      <c r="F93" s="52"/>
      <c r="G93" s="75">
        <v>19820</v>
      </c>
      <c r="I93" s="75">
        <v>78480</v>
      </c>
      <c r="J93" s="52"/>
      <c r="K93" s="75">
        <v>19820</v>
      </c>
    </row>
    <row r="94" spans="1:11" ht="15" customHeight="1">
      <c r="A94" s="2" t="s">
        <v>237</v>
      </c>
      <c r="B94" s="149"/>
      <c r="C94" s="148"/>
      <c r="E94" s="75">
        <v>-20000</v>
      </c>
      <c r="F94" s="52"/>
      <c r="G94" s="75">
        <v>0</v>
      </c>
      <c r="I94" s="75">
        <v>-20000</v>
      </c>
      <c r="J94" s="52"/>
      <c r="K94" s="75">
        <v>0</v>
      </c>
    </row>
    <row r="95" spans="1:11" ht="15" customHeight="1">
      <c r="A95" s="2" t="s">
        <v>238</v>
      </c>
      <c r="B95" s="19"/>
      <c r="C95" s="148"/>
      <c r="E95" s="75">
        <v>40000</v>
      </c>
      <c r="F95" s="52"/>
      <c r="G95" s="75">
        <v>6681347</v>
      </c>
      <c r="I95" s="75">
        <v>40000</v>
      </c>
      <c r="J95" s="52"/>
      <c r="K95" s="75">
        <v>6681347</v>
      </c>
    </row>
    <row r="96" spans="1:11" ht="15" customHeight="1">
      <c r="A96" s="2" t="s">
        <v>239</v>
      </c>
      <c r="B96" s="19"/>
      <c r="C96" s="148"/>
      <c r="E96" s="75">
        <v>-4820000</v>
      </c>
      <c r="F96" s="52"/>
      <c r="G96" s="75">
        <v>-7240000</v>
      </c>
      <c r="I96" s="75">
        <v>-4820000</v>
      </c>
      <c r="J96" s="52"/>
      <c r="K96" s="75">
        <v>-7240000</v>
      </c>
    </row>
    <row r="97" spans="1:11" ht="15" customHeight="1">
      <c r="A97" s="153" t="s">
        <v>240</v>
      </c>
      <c r="B97" s="19"/>
      <c r="C97" s="148"/>
      <c r="E97" s="75">
        <v>0</v>
      </c>
      <c r="F97" s="52"/>
      <c r="G97" s="75">
        <v>-2992200</v>
      </c>
      <c r="I97" s="75">
        <v>0</v>
      </c>
      <c r="J97" s="52"/>
      <c r="K97" s="75">
        <v>-2992200</v>
      </c>
    </row>
    <row r="98" spans="1:11" ht="15" customHeight="1">
      <c r="A98" s="153" t="s">
        <v>241</v>
      </c>
      <c r="B98" s="19"/>
      <c r="C98" s="148"/>
      <c r="E98" s="75">
        <v>1590369</v>
      </c>
      <c r="F98" s="52"/>
      <c r="G98" s="75">
        <v>4023959</v>
      </c>
      <c r="I98" s="75">
        <v>1590369</v>
      </c>
      <c r="J98" s="52"/>
      <c r="K98" s="75">
        <v>4023959</v>
      </c>
    </row>
    <row r="99" spans="1:11" ht="15" customHeight="1">
      <c r="A99" s="153" t="s">
        <v>242</v>
      </c>
      <c r="B99" s="19"/>
      <c r="C99" s="148">
        <v>15</v>
      </c>
      <c r="E99" s="75">
        <v>-1671800</v>
      </c>
      <c r="F99" s="52"/>
      <c r="G99" s="75">
        <v>0</v>
      </c>
      <c r="I99" s="75">
        <v>-1671800</v>
      </c>
      <c r="J99" s="52"/>
      <c r="K99" s="75">
        <v>0</v>
      </c>
    </row>
    <row r="100" spans="1:11" ht="15" customHeight="1">
      <c r="A100" s="2" t="s">
        <v>243</v>
      </c>
      <c r="B100" s="19"/>
      <c r="C100" s="148"/>
      <c r="E100" s="75">
        <v>-9929</v>
      </c>
      <c r="F100" s="52"/>
      <c r="G100" s="75">
        <v>-7859</v>
      </c>
      <c r="I100" s="75">
        <v>-3654</v>
      </c>
      <c r="J100" s="52"/>
      <c r="K100" s="75">
        <v>-2192</v>
      </c>
    </row>
    <row r="101" spans="1:11" ht="15" customHeight="1">
      <c r="A101" s="28" t="s">
        <v>244</v>
      </c>
      <c r="B101" s="19"/>
      <c r="C101" s="148"/>
      <c r="E101" s="150">
        <v>-15265</v>
      </c>
      <c r="F101" s="52"/>
      <c r="G101" s="150">
        <v>-14964</v>
      </c>
      <c r="I101" s="150">
        <v>-15265</v>
      </c>
      <c r="J101" s="52"/>
      <c r="K101" s="150">
        <v>-14964</v>
      </c>
    </row>
    <row r="102" spans="1:11" ht="8.1" customHeight="1">
      <c r="A102" s="19"/>
      <c r="B102" s="19"/>
      <c r="C102" s="148"/>
      <c r="E102" s="52"/>
      <c r="F102" s="52"/>
      <c r="G102" s="52"/>
      <c r="I102" s="52"/>
      <c r="J102" s="52"/>
      <c r="K102" s="52"/>
    </row>
    <row r="103" spans="1:11" ht="15" customHeight="1">
      <c r="A103" s="19" t="s">
        <v>245</v>
      </c>
      <c r="B103" s="19"/>
      <c r="C103" s="148"/>
      <c r="E103" s="150">
        <f>SUM(E92:E101)</f>
        <v>-4819704</v>
      </c>
      <c r="F103" s="52"/>
      <c r="G103" s="150">
        <f>SUM(G92:G101)</f>
        <v>479091</v>
      </c>
      <c r="I103" s="150">
        <f>SUM(I92:I101)</f>
        <v>-4821870</v>
      </c>
      <c r="J103" s="52"/>
      <c r="K103" s="150">
        <f>SUM(K92:K101)</f>
        <v>475770</v>
      </c>
    </row>
    <row r="104" spans="1:11" ht="9.9499999999999993" customHeight="1">
      <c r="A104" s="19"/>
      <c r="B104" s="19"/>
      <c r="C104" s="148"/>
      <c r="E104" s="52"/>
      <c r="F104" s="52"/>
      <c r="G104" s="52"/>
      <c r="I104" s="52"/>
      <c r="J104" s="52"/>
      <c r="K104" s="52"/>
    </row>
    <row r="105" spans="1:11" ht="15" customHeight="1">
      <c r="A105" s="25" t="s">
        <v>246</v>
      </c>
      <c r="B105" s="25"/>
      <c r="C105" s="148"/>
      <c r="E105" s="75">
        <f>SUM(E47+E88+E103)</f>
        <v>-1372452</v>
      </c>
      <c r="F105" s="52"/>
      <c r="G105" s="75">
        <f>SUM(G47+G88+G103)</f>
        <v>327713</v>
      </c>
      <c r="I105" s="75">
        <f>SUM(I47+I88+I103)</f>
        <v>-555165</v>
      </c>
      <c r="J105" s="52"/>
      <c r="K105" s="75">
        <f>SUM(K47+K88+K103)</f>
        <v>158318</v>
      </c>
    </row>
    <row r="106" spans="1:11" ht="15" customHeight="1">
      <c r="A106" s="19" t="s">
        <v>247</v>
      </c>
      <c r="B106" s="19"/>
      <c r="C106" s="148"/>
      <c r="E106" s="75">
        <v>2452687</v>
      </c>
      <c r="F106" s="52"/>
      <c r="G106" s="75">
        <v>614731</v>
      </c>
      <c r="I106" s="75">
        <v>830652</v>
      </c>
      <c r="J106" s="52"/>
      <c r="K106" s="75">
        <v>230567</v>
      </c>
    </row>
    <row r="107" spans="1:11" ht="15" customHeight="1">
      <c r="A107" s="19" t="s">
        <v>117</v>
      </c>
      <c r="B107" s="19"/>
      <c r="C107" s="148"/>
      <c r="E107" s="75">
        <v>444</v>
      </c>
      <c r="F107" s="52"/>
      <c r="G107" s="75">
        <v>0</v>
      </c>
      <c r="I107" s="75">
        <v>0</v>
      </c>
      <c r="J107" s="52"/>
      <c r="K107" s="75">
        <v>0</v>
      </c>
    </row>
    <row r="108" spans="1:11" ht="15" customHeight="1">
      <c r="A108" s="149" t="s">
        <v>248</v>
      </c>
      <c r="B108" s="19"/>
      <c r="C108" s="148"/>
      <c r="E108" s="77">
        <v>-9233</v>
      </c>
      <c r="F108" s="52"/>
      <c r="G108" s="77">
        <v>6171</v>
      </c>
      <c r="I108" s="77">
        <v>0</v>
      </c>
      <c r="J108" s="52"/>
      <c r="K108" s="77">
        <v>0</v>
      </c>
    </row>
    <row r="109" spans="1:11" ht="8.1" customHeight="1">
      <c r="A109" s="19"/>
      <c r="B109" s="19"/>
      <c r="C109" s="148"/>
      <c r="F109" s="52"/>
      <c r="J109" s="52"/>
    </row>
    <row r="110" spans="1:11" ht="15" customHeight="1" thickBot="1">
      <c r="A110" s="25" t="s">
        <v>249</v>
      </c>
      <c r="B110" s="25"/>
      <c r="C110" s="154"/>
      <c r="D110" s="155"/>
      <c r="E110" s="78">
        <f>SUM(E105:E108)</f>
        <v>1071446</v>
      </c>
      <c r="F110" s="52"/>
      <c r="G110" s="78">
        <f>SUM(G105:G108)</f>
        <v>948615</v>
      </c>
      <c r="H110" s="155"/>
      <c r="I110" s="78">
        <f>SUM(I105:I108)</f>
        <v>275487</v>
      </c>
      <c r="J110" s="52"/>
      <c r="K110" s="78">
        <f>SUM(K105:K108)</f>
        <v>388885</v>
      </c>
    </row>
    <row r="111" spans="1:11" ht="9.9499999999999993" customHeight="1" thickTop="1">
      <c r="A111" s="19"/>
      <c r="B111" s="19"/>
      <c r="C111" s="154"/>
      <c r="D111" s="155"/>
      <c r="F111" s="52"/>
      <c r="H111" s="155"/>
      <c r="J111" s="52"/>
    </row>
    <row r="112" spans="1:11" ht="15" customHeight="1">
      <c r="A112" s="25" t="s">
        <v>250</v>
      </c>
      <c r="B112" s="19"/>
      <c r="C112" s="154"/>
      <c r="D112" s="155"/>
      <c r="F112" s="52"/>
      <c r="H112" s="155"/>
      <c r="J112" s="52"/>
    </row>
    <row r="113" spans="1:11" ht="15" customHeight="1">
      <c r="A113" s="19" t="s">
        <v>251</v>
      </c>
      <c r="B113" s="19"/>
      <c r="C113" s="154"/>
      <c r="D113" s="155"/>
      <c r="E113" s="75">
        <v>84</v>
      </c>
      <c r="F113" s="52"/>
      <c r="G113" s="75">
        <v>0</v>
      </c>
      <c r="H113" s="155"/>
      <c r="I113" s="75">
        <v>25</v>
      </c>
      <c r="J113" s="52"/>
      <c r="K113" s="75">
        <v>0</v>
      </c>
    </row>
    <row r="114" spans="1:11" ht="15" customHeight="1">
      <c r="A114" s="19" t="s">
        <v>252</v>
      </c>
      <c r="B114" s="19"/>
      <c r="C114" s="154"/>
      <c r="D114" s="155"/>
      <c r="E114" s="75">
        <v>2767</v>
      </c>
      <c r="F114" s="52"/>
      <c r="G114" s="75">
        <v>9481</v>
      </c>
      <c r="H114" s="155"/>
      <c r="I114" s="75">
        <v>0</v>
      </c>
      <c r="J114" s="52"/>
      <c r="K114" s="75">
        <v>4757</v>
      </c>
    </row>
    <row r="115" spans="1:11" ht="15" customHeight="1">
      <c r="A115" s="149" t="s">
        <v>253</v>
      </c>
      <c r="B115" s="19"/>
      <c r="C115" s="154"/>
      <c r="D115" s="155"/>
      <c r="E115" s="75">
        <v>5347</v>
      </c>
      <c r="F115" s="52"/>
      <c r="G115" s="75">
        <v>0</v>
      </c>
      <c r="H115" s="155"/>
      <c r="I115" s="75">
        <v>5347</v>
      </c>
      <c r="J115" s="52"/>
      <c r="K115" s="75">
        <v>0</v>
      </c>
    </row>
    <row r="116" spans="1:11" ht="15" customHeight="1">
      <c r="A116" s="36" t="s">
        <v>254</v>
      </c>
      <c r="B116" s="151"/>
      <c r="C116" s="81"/>
      <c r="D116" s="155"/>
      <c r="E116" s="75">
        <v>132725</v>
      </c>
      <c r="F116" s="52"/>
      <c r="G116" s="75">
        <v>130124</v>
      </c>
      <c r="H116" s="155"/>
      <c r="I116" s="75">
        <v>132725</v>
      </c>
      <c r="J116" s="52"/>
      <c r="K116" s="75">
        <v>130124</v>
      </c>
    </row>
    <row r="117" spans="1:11" ht="15" customHeight="1">
      <c r="A117" s="19"/>
      <c r="B117" s="19"/>
      <c r="C117" s="154"/>
      <c r="D117" s="155"/>
      <c r="F117" s="52"/>
      <c r="H117" s="155"/>
      <c r="J117" s="52"/>
    </row>
    <row r="118" spans="1:11" ht="15" customHeight="1">
      <c r="A118" s="19"/>
      <c r="B118" s="19"/>
      <c r="C118" s="154"/>
      <c r="D118" s="155"/>
      <c r="F118" s="52"/>
      <c r="H118" s="155"/>
      <c r="J118" s="52"/>
    </row>
    <row r="119" spans="1:11" ht="15" customHeight="1">
      <c r="A119" s="19"/>
      <c r="B119" s="19"/>
      <c r="C119" s="154"/>
      <c r="D119" s="155"/>
      <c r="F119" s="52"/>
      <c r="H119" s="155"/>
      <c r="J119" s="52"/>
    </row>
    <row r="120" spans="1:11" ht="15" customHeight="1">
      <c r="A120" s="19"/>
      <c r="B120" s="19"/>
      <c r="C120" s="154"/>
      <c r="D120" s="155"/>
      <c r="F120" s="52"/>
      <c r="H120" s="155"/>
      <c r="J120" s="52"/>
    </row>
    <row r="121" spans="1:11" ht="15" customHeight="1">
      <c r="A121" s="19"/>
      <c r="B121" s="19"/>
      <c r="C121" s="154"/>
      <c r="D121" s="155"/>
      <c r="F121" s="52"/>
      <c r="H121" s="155"/>
      <c r="J121" s="52"/>
    </row>
    <row r="122" spans="1:11" ht="15" customHeight="1">
      <c r="A122" s="19"/>
      <c r="B122" s="19"/>
      <c r="C122" s="154"/>
      <c r="D122" s="155"/>
      <c r="F122" s="52"/>
      <c r="H122" s="155"/>
      <c r="J122" s="52"/>
    </row>
    <row r="123" spans="1:11" ht="15" customHeight="1">
      <c r="A123" s="160" t="s">
        <v>130</v>
      </c>
      <c r="B123" s="160"/>
      <c r="C123" s="160"/>
      <c r="D123" s="160"/>
      <c r="E123" s="160"/>
      <c r="F123" s="160"/>
      <c r="G123" s="160"/>
      <c r="H123" s="160"/>
      <c r="I123" s="160"/>
      <c r="J123" s="160"/>
      <c r="K123" s="160"/>
    </row>
    <row r="124" spans="1:11" ht="15" customHeight="1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</row>
    <row r="125" spans="1:11" ht="15" customHeight="1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</row>
    <row r="126" spans="1:11" ht="15" customHeight="1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</row>
    <row r="127" spans="1:11" ht="15" customHeight="1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</row>
    <row r="128" spans="1:11" ht="21.95" customHeight="1">
      <c r="A128" s="161" t="s">
        <v>52</v>
      </c>
      <c r="B128" s="161"/>
      <c r="C128" s="161"/>
      <c r="D128" s="161"/>
      <c r="E128" s="161"/>
      <c r="F128" s="161"/>
      <c r="G128" s="161"/>
      <c r="H128" s="161"/>
      <c r="I128" s="161"/>
      <c r="J128" s="161"/>
      <c r="K128" s="77"/>
    </row>
  </sheetData>
  <sheetProtection formatColumns="0"/>
  <mergeCells count="12">
    <mergeCell ref="A128:J128"/>
    <mergeCell ref="E6:G6"/>
    <mergeCell ref="I6:K6"/>
    <mergeCell ref="E7:G7"/>
    <mergeCell ref="I7:K7"/>
    <mergeCell ref="A56:K56"/>
    <mergeCell ref="A61:J61"/>
    <mergeCell ref="E67:G67"/>
    <mergeCell ref="I67:K67"/>
    <mergeCell ref="E68:G68"/>
    <mergeCell ref="I68:K68"/>
    <mergeCell ref="A123:K123"/>
  </mergeCells>
  <pageMargins left="0.8" right="0.5" top="0.5" bottom="0.6" header="0.49" footer="0.4"/>
  <pageSetup paperSize="9" scale="80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6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2-3</vt:lpstr>
      <vt:lpstr>4 (3M)</vt:lpstr>
      <vt:lpstr>5 (6M)</vt:lpstr>
      <vt:lpstr>6</vt:lpstr>
      <vt:lpstr>7</vt:lpstr>
      <vt:lpstr>8-9</vt:lpstr>
      <vt:lpstr>'7'!Print_Area</vt:lpstr>
      <vt:lpstr>'8-9'!Print_Area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Benjamas Poonyavedsoonton (TH)</dc:creator>
  <cp:lastModifiedBy>Sutatta Danvachirakul</cp:lastModifiedBy>
  <cp:lastPrinted>2025-08-14T11:04:18Z</cp:lastPrinted>
  <dcterms:created xsi:type="dcterms:W3CDTF">2025-08-14T08:07:08Z</dcterms:created>
  <dcterms:modified xsi:type="dcterms:W3CDTF">2025-08-14T11:08:54Z</dcterms:modified>
</cp:coreProperties>
</file>