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L:\ABAS-Listed\Srisawad Capital 1969 Company Limited\Srisawad Capital 1969 Public_Sep2025 (Q3)\"/>
    </mc:Choice>
  </mc:AlternateContent>
  <xr:revisionPtr revIDLastSave="0" documentId="13_ncr:1_{CC2EE899-3243-40CF-B801-3C34981F012E}" xr6:coauthVersionLast="47" xr6:coauthVersionMax="47" xr10:uidLastSave="{00000000-0000-0000-0000-000000000000}"/>
  <bookViews>
    <workbookView xWindow="-120" yWindow="-120" windowWidth="29040" windowHeight="15720" activeTab="5" xr2:uid="{E88BA0E7-8510-451E-8E42-4ACDA74D4EF0}"/>
  </bookViews>
  <sheets>
    <sheet name="2-3" sheetId="1" r:id="rId1"/>
    <sheet name="4 (3M)" sheetId="2" r:id="rId2"/>
    <sheet name="5 (9M)" sheetId="3" r:id="rId3"/>
    <sheet name="6" sheetId="4" r:id="rId4"/>
    <sheet name="7" sheetId="5" r:id="rId5"/>
    <sheet name="8-9" sheetId="6" r:id="rId6"/>
  </sheets>
  <definedNames>
    <definedName name="_" localSheetId="0" hidden="1">#REF!</definedName>
    <definedName name="_" localSheetId="5" hidden="1">#REF!</definedName>
    <definedName name="_" hidden="1">#REF!</definedName>
    <definedName name="__" localSheetId="0" hidden="1">#REF!</definedName>
    <definedName name="__" hidden="1">#REF!</definedName>
    <definedName name="___" localSheetId="0" hidden="1">#REF!</definedName>
    <definedName name="___" hidden="1">#REF!</definedName>
    <definedName name="____" localSheetId="0" hidden="1">#REF!</definedName>
    <definedName name="____" hidden="1">#REF!</definedName>
    <definedName name="_____" localSheetId="0" hidden="1">#REF!</definedName>
    <definedName name="_____" hidden="1">#REF!</definedName>
    <definedName name="______" localSheetId="0" hidden="1">#REF!</definedName>
    <definedName name="______" hidden="1">#REF!</definedName>
    <definedName name="______W37" localSheetId="0" hidden="1">{#N/A,#N/A,FALSE,"Eff-SSC2"}</definedName>
    <definedName name="______W37" localSheetId="1" hidden="1">{#N/A,#N/A,FALSE,"Eff-SSC2"}</definedName>
    <definedName name="______W37" localSheetId="2" hidden="1">{#N/A,#N/A,FALSE,"Eff-SSC2"}</definedName>
    <definedName name="______W37" localSheetId="3" hidden="1">{#N/A,#N/A,FALSE,"Eff-SSC2"}</definedName>
    <definedName name="______W37" localSheetId="4" hidden="1">{#N/A,#N/A,FALSE,"Eff-SSC2"}</definedName>
    <definedName name="______W37" localSheetId="5" hidden="1">{#N/A,#N/A,FALSE,"Eff-SSC2"}</definedName>
    <definedName name="______W37" hidden="1">{#N/A,#N/A,FALSE,"Eff-SSC2"}</definedName>
    <definedName name="______W38" localSheetId="0" hidden="1">{#N/A,#N/A,FALSE,"Eff-SSC2"}</definedName>
    <definedName name="______W38" localSheetId="1" hidden="1">{#N/A,#N/A,FALSE,"Eff-SSC2"}</definedName>
    <definedName name="______W38" localSheetId="2" hidden="1">{#N/A,#N/A,FALSE,"Eff-SSC2"}</definedName>
    <definedName name="______W38" localSheetId="3" hidden="1">{#N/A,#N/A,FALSE,"Eff-SSC2"}</definedName>
    <definedName name="______W38" localSheetId="4" hidden="1">{#N/A,#N/A,FALSE,"Eff-SSC2"}</definedName>
    <definedName name="______W38" localSheetId="5" hidden="1">{#N/A,#N/A,FALSE,"Eff-SSC2"}</definedName>
    <definedName name="______W38" hidden="1">{#N/A,#N/A,FALSE,"Eff-SSC2"}</definedName>
    <definedName name="______w39" localSheetId="0" hidden="1">{#N/A,#N/A,FALSE,"Eff-SSC2"}</definedName>
    <definedName name="______w39" localSheetId="1" hidden="1">{#N/A,#N/A,FALSE,"Eff-SSC2"}</definedName>
    <definedName name="______w39" localSheetId="2" hidden="1">{#N/A,#N/A,FALSE,"Eff-SSC2"}</definedName>
    <definedName name="______w39" localSheetId="3" hidden="1">{#N/A,#N/A,FALSE,"Eff-SSC2"}</definedName>
    <definedName name="______w39" localSheetId="4" hidden="1">{#N/A,#N/A,FALSE,"Eff-SSC2"}</definedName>
    <definedName name="______w39" localSheetId="5" hidden="1">{#N/A,#N/A,FALSE,"Eff-SSC2"}</definedName>
    <definedName name="______w39" hidden="1">{#N/A,#N/A,FALSE,"Eff-SSC2"}</definedName>
    <definedName name="_____CVK6712" localSheetId="0" hidden="1">{#N/A,#N/A,FALSE,"UNIT";#N/A,#N/A,FALSE,"UNIT";#N/A,#N/A,FALSE,"계정"}</definedName>
    <definedName name="_____CVK6712" localSheetId="1" hidden="1">{#N/A,#N/A,FALSE,"UNIT";#N/A,#N/A,FALSE,"UNIT";#N/A,#N/A,FALSE,"계정"}</definedName>
    <definedName name="_____CVK6712" localSheetId="2" hidden="1">{#N/A,#N/A,FALSE,"UNIT";#N/A,#N/A,FALSE,"UNIT";#N/A,#N/A,FALSE,"계정"}</definedName>
    <definedName name="_____CVK6712" localSheetId="3" hidden="1">{#N/A,#N/A,FALSE,"UNIT";#N/A,#N/A,FALSE,"UNIT";#N/A,#N/A,FALSE,"계정"}</definedName>
    <definedName name="_____CVK6712" localSheetId="4" hidden="1">{#N/A,#N/A,FALSE,"UNIT";#N/A,#N/A,FALSE,"UNIT";#N/A,#N/A,FALSE,"계정"}</definedName>
    <definedName name="_____CVK6712" localSheetId="5" hidden="1">{#N/A,#N/A,FALSE,"UNIT";#N/A,#N/A,FALSE,"UNIT";#N/A,#N/A,FALSE,"계정"}</definedName>
    <definedName name="_____CVK6712" hidden="1">{#N/A,#N/A,FALSE,"UNIT";#N/A,#N/A,FALSE,"UNIT";#N/A,#N/A,FALSE,"계정"}</definedName>
    <definedName name="_____Q2" localSheetId="0" hidden="1">{#N/A,#N/A,FALSE,"UNIT";#N/A,#N/A,FALSE,"UNIT";#N/A,#N/A,FALSE,"계정"}</definedName>
    <definedName name="_____Q2" localSheetId="1" hidden="1">{#N/A,#N/A,FALSE,"UNIT";#N/A,#N/A,FALSE,"UNIT";#N/A,#N/A,FALSE,"계정"}</definedName>
    <definedName name="_____Q2" localSheetId="2" hidden="1">{#N/A,#N/A,FALSE,"UNIT";#N/A,#N/A,FALSE,"UNIT";#N/A,#N/A,FALSE,"계정"}</definedName>
    <definedName name="_____Q2" localSheetId="3" hidden="1">{#N/A,#N/A,FALSE,"UNIT";#N/A,#N/A,FALSE,"UNIT";#N/A,#N/A,FALSE,"계정"}</definedName>
    <definedName name="_____Q2" localSheetId="4" hidden="1">{#N/A,#N/A,FALSE,"UNIT";#N/A,#N/A,FALSE,"UNIT";#N/A,#N/A,FALSE,"계정"}</definedName>
    <definedName name="_____Q2" localSheetId="5" hidden="1">{#N/A,#N/A,FALSE,"UNIT";#N/A,#N/A,FALSE,"UNIT";#N/A,#N/A,FALSE,"계정"}</definedName>
    <definedName name="_____Q2" hidden="1">{#N/A,#N/A,FALSE,"UNIT";#N/A,#N/A,FALSE,"UNIT";#N/A,#N/A,FALSE,"계정"}</definedName>
    <definedName name="____a10" localSheetId="0" hidden="1">{"sales",#N/A,FALSE,"SALES"}</definedName>
    <definedName name="____a10" localSheetId="1" hidden="1">{"sales",#N/A,FALSE,"SALES"}</definedName>
    <definedName name="____a10" localSheetId="2" hidden="1">{"sales",#N/A,FALSE,"SALES"}</definedName>
    <definedName name="____a10" localSheetId="3" hidden="1">{"sales",#N/A,FALSE,"SALES"}</definedName>
    <definedName name="____a10" localSheetId="4" hidden="1">{"sales",#N/A,FALSE,"SALES"}</definedName>
    <definedName name="____a10" localSheetId="5" hidden="1">{"sales",#N/A,FALSE,"SALES"}</definedName>
    <definedName name="____a10" hidden="1">{"sales",#N/A,FALSE,"SALES"}</definedName>
    <definedName name="____CVK6712" localSheetId="0" hidden="1">{#N/A,#N/A,FALSE,"UNIT";#N/A,#N/A,FALSE,"UNIT";#N/A,#N/A,FALSE,"계정"}</definedName>
    <definedName name="____CVK6712" localSheetId="1" hidden="1">{#N/A,#N/A,FALSE,"UNIT";#N/A,#N/A,FALSE,"UNIT";#N/A,#N/A,FALSE,"계정"}</definedName>
    <definedName name="____CVK6712" localSheetId="2" hidden="1">{#N/A,#N/A,FALSE,"UNIT";#N/A,#N/A,FALSE,"UNIT";#N/A,#N/A,FALSE,"계정"}</definedName>
    <definedName name="____CVK6712" localSheetId="3" hidden="1">{#N/A,#N/A,FALSE,"UNIT";#N/A,#N/A,FALSE,"UNIT";#N/A,#N/A,FALSE,"계정"}</definedName>
    <definedName name="____CVK6712" localSheetId="4" hidden="1">{#N/A,#N/A,FALSE,"UNIT";#N/A,#N/A,FALSE,"UNIT";#N/A,#N/A,FALSE,"계정"}</definedName>
    <definedName name="____CVK6712" localSheetId="5" hidden="1">{#N/A,#N/A,FALSE,"UNIT";#N/A,#N/A,FALSE,"UNIT";#N/A,#N/A,FALSE,"계정"}</definedName>
    <definedName name="____CVK6712" hidden="1">{#N/A,#N/A,FALSE,"UNIT";#N/A,#N/A,FALSE,"UNIT";#N/A,#N/A,FALSE,"계정"}</definedName>
    <definedName name="____Q2" localSheetId="0" hidden="1">{#N/A,#N/A,FALSE,"UNIT";#N/A,#N/A,FALSE,"UNIT";#N/A,#N/A,FALSE,"계정"}</definedName>
    <definedName name="____Q2" localSheetId="1" hidden="1">{#N/A,#N/A,FALSE,"UNIT";#N/A,#N/A,FALSE,"UNIT";#N/A,#N/A,FALSE,"계정"}</definedName>
    <definedName name="____Q2" localSheetId="2" hidden="1">{#N/A,#N/A,FALSE,"UNIT";#N/A,#N/A,FALSE,"UNIT";#N/A,#N/A,FALSE,"계정"}</definedName>
    <definedName name="____Q2" localSheetId="3" hidden="1">{#N/A,#N/A,FALSE,"UNIT";#N/A,#N/A,FALSE,"UNIT";#N/A,#N/A,FALSE,"계정"}</definedName>
    <definedName name="____Q2" localSheetId="4" hidden="1">{#N/A,#N/A,FALSE,"UNIT";#N/A,#N/A,FALSE,"UNIT";#N/A,#N/A,FALSE,"계정"}</definedName>
    <definedName name="____Q2" localSheetId="5" hidden="1">{#N/A,#N/A,FALSE,"UNIT";#N/A,#N/A,FALSE,"UNIT";#N/A,#N/A,FALSE,"계정"}</definedName>
    <definedName name="____Q2" hidden="1">{#N/A,#N/A,FALSE,"UNIT";#N/A,#N/A,FALSE,"UNIT";#N/A,#N/A,FALSE,"계정"}</definedName>
    <definedName name="____W37" localSheetId="0" hidden="1">{#N/A,#N/A,FALSE,"Eff-SSC2"}</definedName>
    <definedName name="____W37" localSheetId="1" hidden="1">{#N/A,#N/A,FALSE,"Eff-SSC2"}</definedName>
    <definedName name="____W37" localSheetId="2" hidden="1">{#N/A,#N/A,FALSE,"Eff-SSC2"}</definedName>
    <definedName name="____W37" localSheetId="3" hidden="1">{#N/A,#N/A,FALSE,"Eff-SSC2"}</definedName>
    <definedName name="____W37" localSheetId="4" hidden="1">{#N/A,#N/A,FALSE,"Eff-SSC2"}</definedName>
    <definedName name="____W37" localSheetId="5" hidden="1">{#N/A,#N/A,FALSE,"Eff-SSC2"}</definedName>
    <definedName name="____W37" hidden="1">{#N/A,#N/A,FALSE,"Eff-SSC2"}</definedName>
    <definedName name="____W38" localSheetId="0" hidden="1">{#N/A,#N/A,FALSE,"Eff-SSC2"}</definedName>
    <definedName name="____W38" localSheetId="1" hidden="1">{#N/A,#N/A,FALSE,"Eff-SSC2"}</definedName>
    <definedName name="____W38" localSheetId="2" hidden="1">{#N/A,#N/A,FALSE,"Eff-SSC2"}</definedName>
    <definedName name="____W38" localSheetId="3" hidden="1">{#N/A,#N/A,FALSE,"Eff-SSC2"}</definedName>
    <definedName name="____W38" localSheetId="4" hidden="1">{#N/A,#N/A,FALSE,"Eff-SSC2"}</definedName>
    <definedName name="____W38" localSheetId="5" hidden="1">{#N/A,#N/A,FALSE,"Eff-SSC2"}</definedName>
    <definedName name="____W38" hidden="1">{#N/A,#N/A,FALSE,"Eff-SSC2"}</definedName>
    <definedName name="____w39" localSheetId="0" hidden="1">{#N/A,#N/A,FALSE,"Eff-SSC2"}</definedName>
    <definedName name="____w39" localSheetId="1" hidden="1">{#N/A,#N/A,FALSE,"Eff-SSC2"}</definedName>
    <definedName name="____w39" localSheetId="2" hidden="1">{#N/A,#N/A,FALSE,"Eff-SSC2"}</definedName>
    <definedName name="____w39" localSheetId="3" hidden="1">{#N/A,#N/A,FALSE,"Eff-SSC2"}</definedName>
    <definedName name="____w39" localSheetId="4" hidden="1">{#N/A,#N/A,FALSE,"Eff-SSC2"}</definedName>
    <definedName name="____w39" localSheetId="5" hidden="1">{#N/A,#N/A,FALSE,"Eff-SSC2"}</definedName>
    <definedName name="____w39" hidden="1">{#N/A,#N/A,FALSE,"Eff-SSC2"}</definedName>
    <definedName name="___a10" localSheetId="0" hidden="1">{"sales",#N/A,FALSE,"SALES"}</definedName>
    <definedName name="___a10" localSheetId="1" hidden="1">{"sales",#N/A,FALSE,"SALES"}</definedName>
    <definedName name="___a10" localSheetId="2" hidden="1">{"sales",#N/A,FALSE,"SALES"}</definedName>
    <definedName name="___a10" localSheetId="3" hidden="1">{"sales",#N/A,FALSE,"SALES"}</definedName>
    <definedName name="___a10" localSheetId="4" hidden="1">{"sales",#N/A,FALSE,"SALES"}</definedName>
    <definedName name="___a10" localSheetId="5" hidden="1">{"sales",#N/A,FALSE,"SALES"}</definedName>
    <definedName name="___a10" hidden="1">{"sales",#N/A,FALSE,"SALES"}</definedName>
    <definedName name="___a2" localSheetId="0" hidden="1">{"hilight1",#N/A,FALSE,"HILIGHT1"}</definedName>
    <definedName name="___a2" localSheetId="1" hidden="1">{"hilight1",#N/A,FALSE,"HILIGHT1"}</definedName>
    <definedName name="___a2" localSheetId="2" hidden="1">{"hilight1",#N/A,FALSE,"HILIGHT1"}</definedName>
    <definedName name="___a2" localSheetId="3" hidden="1">{"hilight1",#N/A,FALSE,"HILIGHT1"}</definedName>
    <definedName name="___a2" localSheetId="4" hidden="1">{"hilight1",#N/A,FALSE,"HILIGHT1"}</definedName>
    <definedName name="___a2" localSheetId="5" hidden="1">{"hilight1",#N/A,FALSE,"HILIGHT1"}</definedName>
    <definedName name="___a2" hidden="1">{"hilight1",#N/A,FALSE,"HILIGHT1"}</definedName>
    <definedName name="___a3" localSheetId="0" hidden="1">{"hilight2",#N/A,FALSE,"HILIGHT2"}</definedName>
    <definedName name="___a3" localSheetId="1" hidden="1">{"hilight2",#N/A,FALSE,"HILIGHT2"}</definedName>
    <definedName name="___a3" localSheetId="2" hidden="1">{"hilight2",#N/A,FALSE,"HILIGHT2"}</definedName>
    <definedName name="___a3" localSheetId="3" hidden="1">{"hilight2",#N/A,FALSE,"HILIGHT2"}</definedName>
    <definedName name="___a3" localSheetId="4" hidden="1">{"hilight2",#N/A,FALSE,"HILIGHT2"}</definedName>
    <definedName name="___a3" localSheetId="5" hidden="1">{"hilight2",#N/A,FALSE,"HILIGHT2"}</definedName>
    <definedName name="___a3" hidden="1">{"hilight2",#N/A,FALSE,"HILIGHT2"}</definedName>
    <definedName name="___a4" localSheetId="0" hidden="1">{"hilight3",#N/A,FALSE,"HILIGHT3"}</definedName>
    <definedName name="___a4" localSheetId="1" hidden="1">{"hilight3",#N/A,FALSE,"HILIGHT3"}</definedName>
    <definedName name="___a4" localSheetId="2" hidden="1">{"hilight3",#N/A,FALSE,"HILIGHT3"}</definedName>
    <definedName name="___a4" localSheetId="3" hidden="1">{"hilight3",#N/A,FALSE,"HILIGHT3"}</definedName>
    <definedName name="___a4" localSheetId="4" hidden="1">{"hilight3",#N/A,FALSE,"HILIGHT3"}</definedName>
    <definedName name="___a4" localSheetId="5" hidden="1">{"hilight3",#N/A,FALSE,"HILIGHT3"}</definedName>
    <definedName name="___a4" hidden="1">{"hilight3",#N/A,FALSE,"HILIGHT3"}</definedName>
    <definedName name="___a5" localSheetId="0" hidden="1">{"income",#N/A,FALSE,"INCOME"}</definedName>
    <definedName name="___a5" localSheetId="1" hidden="1">{"income",#N/A,FALSE,"INCOME"}</definedName>
    <definedName name="___a5" localSheetId="2" hidden="1">{"income",#N/A,FALSE,"INCOME"}</definedName>
    <definedName name="___a5" localSheetId="3" hidden="1">{"income",#N/A,FALSE,"INCOME"}</definedName>
    <definedName name="___a5" localSheetId="4" hidden="1">{"income",#N/A,FALSE,"INCOME"}</definedName>
    <definedName name="___a5" localSheetId="5" hidden="1">{"income",#N/A,FALSE,"INCOME"}</definedName>
    <definedName name="___a5" hidden="1">{"income",#N/A,FALSE,"INCOME"}</definedName>
    <definedName name="___a6" localSheetId="0" hidden="1">{"index",#N/A,FALSE,"INDEX"}</definedName>
    <definedName name="___a6" localSheetId="1" hidden="1">{"index",#N/A,FALSE,"INDEX"}</definedName>
    <definedName name="___a6" localSheetId="2" hidden="1">{"index",#N/A,FALSE,"INDEX"}</definedName>
    <definedName name="___a6" localSheetId="3" hidden="1">{"index",#N/A,FALSE,"INDEX"}</definedName>
    <definedName name="___a6" localSheetId="4" hidden="1">{"index",#N/A,FALSE,"INDEX"}</definedName>
    <definedName name="___a6" localSheetId="5" hidden="1">{"index",#N/A,FALSE,"INDEX"}</definedName>
    <definedName name="___a6" hidden="1">{"index",#N/A,FALSE,"INDEX"}</definedName>
    <definedName name="___a7" localSheetId="0" hidden="1">{"PRINT_EST",#N/A,FALSE,"ESTMON"}</definedName>
    <definedName name="___a7" localSheetId="1" hidden="1">{"PRINT_EST",#N/A,FALSE,"ESTMON"}</definedName>
    <definedName name="___a7" localSheetId="2" hidden="1">{"PRINT_EST",#N/A,FALSE,"ESTMON"}</definedName>
    <definedName name="___a7" localSheetId="3" hidden="1">{"PRINT_EST",#N/A,FALSE,"ESTMON"}</definedName>
    <definedName name="___a7" localSheetId="4" hidden="1">{"PRINT_EST",#N/A,FALSE,"ESTMON"}</definedName>
    <definedName name="___a7" localSheetId="5" hidden="1">{"PRINT_EST",#N/A,FALSE,"ESTMON"}</definedName>
    <definedName name="___a7" hidden="1">{"PRINT_EST",#N/A,FALSE,"ESTMON"}</definedName>
    <definedName name="___a8" localSheetId="0" hidden="1">{"revsale",#N/A,FALSE,"REV-ยุพดี"}</definedName>
    <definedName name="___a8" localSheetId="1" hidden="1">{"revsale",#N/A,FALSE,"REV-ยุพดี"}</definedName>
    <definedName name="___a8" localSheetId="2" hidden="1">{"revsale",#N/A,FALSE,"REV-ยุพดี"}</definedName>
    <definedName name="___a8" localSheetId="3" hidden="1">{"revsale",#N/A,FALSE,"REV-ยุพดี"}</definedName>
    <definedName name="___a8" localSheetId="4" hidden="1">{"revsale",#N/A,FALSE,"REV-ยุพดี"}</definedName>
    <definedName name="___a8" localSheetId="5" hidden="1">{"revsale",#N/A,FALSE,"REV-ยุพดี"}</definedName>
    <definedName name="___a8" hidden="1">{"revsale",#N/A,FALSE,"REV-ยุพดี"}</definedName>
    <definedName name="___a9" localSheetId="0" hidden="1">{"revable",#N/A,FALSE,"REVABLE"}</definedName>
    <definedName name="___a9" localSheetId="1" hidden="1">{"revable",#N/A,FALSE,"REVABLE"}</definedName>
    <definedName name="___a9" localSheetId="2" hidden="1">{"revable",#N/A,FALSE,"REVABLE"}</definedName>
    <definedName name="___a9" localSheetId="3" hidden="1">{"revable",#N/A,FALSE,"REVABLE"}</definedName>
    <definedName name="___a9" localSheetId="4" hidden="1">{"revable",#N/A,FALSE,"REVABLE"}</definedName>
    <definedName name="___a9" localSheetId="5" hidden="1">{"revable",#N/A,FALSE,"REVABLE"}</definedName>
    <definedName name="___a9" hidden="1">{"revable",#N/A,FALSE,"REVABLE"}</definedName>
    <definedName name="___CVK6712" localSheetId="0" hidden="1">{#N/A,#N/A,FALSE,"UNIT";#N/A,#N/A,FALSE,"UNIT";#N/A,#N/A,FALSE,"계정"}</definedName>
    <definedName name="___CVK6712" localSheetId="1" hidden="1">{#N/A,#N/A,FALSE,"UNIT";#N/A,#N/A,FALSE,"UNIT";#N/A,#N/A,FALSE,"계정"}</definedName>
    <definedName name="___CVK6712" localSheetId="2" hidden="1">{#N/A,#N/A,FALSE,"UNIT";#N/A,#N/A,FALSE,"UNIT";#N/A,#N/A,FALSE,"계정"}</definedName>
    <definedName name="___CVK6712" localSheetId="3" hidden="1">{#N/A,#N/A,FALSE,"UNIT";#N/A,#N/A,FALSE,"UNIT";#N/A,#N/A,FALSE,"계정"}</definedName>
    <definedName name="___CVK6712" localSheetId="4" hidden="1">{#N/A,#N/A,FALSE,"UNIT";#N/A,#N/A,FALSE,"UNIT";#N/A,#N/A,FALSE,"계정"}</definedName>
    <definedName name="___CVK6712" localSheetId="5" hidden="1">{#N/A,#N/A,FALSE,"UNIT";#N/A,#N/A,FALSE,"UNIT";#N/A,#N/A,FALSE,"계정"}</definedName>
    <definedName name="___CVK6712" hidden="1">{#N/A,#N/A,FALSE,"UNIT";#N/A,#N/A,FALSE,"UNIT";#N/A,#N/A,FALSE,"계정"}</definedName>
    <definedName name="___KEY1" hidden="1">#REF!</definedName>
    <definedName name="___pp30" hidden="1">#REF!</definedName>
    <definedName name="___Q2" localSheetId="0" hidden="1">{#N/A,#N/A,FALSE,"UNIT";#N/A,#N/A,FALSE,"UNIT";#N/A,#N/A,FALSE,"계정"}</definedName>
    <definedName name="___Q2" localSheetId="1" hidden="1">{#N/A,#N/A,FALSE,"UNIT";#N/A,#N/A,FALSE,"UNIT";#N/A,#N/A,FALSE,"계정"}</definedName>
    <definedName name="___Q2" localSheetId="2" hidden="1">{#N/A,#N/A,FALSE,"UNIT";#N/A,#N/A,FALSE,"UNIT";#N/A,#N/A,FALSE,"계정"}</definedName>
    <definedName name="___Q2" localSheetId="3" hidden="1">{#N/A,#N/A,FALSE,"UNIT";#N/A,#N/A,FALSE,"UNIT";#N/A,#N/A,FALSE,"계정"}</definedName>
    <definedName name="___Q2" localSheetId="4" hidden="1">{#N/A,#N/A,FALSE,"UNIT";#N/A,#N/A,FALSE,"UNIT";#N/A,#N/A,FALSE,"계정"}</definedName>
    <definedName name="___Q2" localSheetId="5" hidden="1">{#N/A,#N/A,FALSE,"UNIT";#N/A,#N/A,FALSE,"UNIT";#N/A,#N/A,FALSE,"계정"}</definedName>
    <definedName name="___Q2" hidden="1">{#N/A,#N/A,FALSE,"UNIT";#N/A,#N/A,FALSE,"UNIT";#N/A,#N/A,FALSE,"계정"}</definedName>
    <definedName name="___W37" localSheetId="0" hidden="1">{#N/A,#N/A,FALSE,"Eff-SSC2"}</definedName>
    <definedName name="___W37" localSheetId="1" hidden="1">{#N/A,#N/A,FALSE,"Eff-SSC2"}</definedName>
    <definedName name="___W37" localSheetId="2" hidden="1">{#N/A,#N/A,FALSE,"Eff-SSC2"}</definedName>
    <definedName name="___W37" localSheetId="3" hidden="1">{#N/A,#N/A,FALSE,"Eff-SSC2"}</definedName>
    <definedName name="___W37" localSheetId="4" hidden="1">{#N/A,#N/A,FALSE,"Eff-SSC2"}</definedName>
    <definedName name="___W37" localSheetId="5" hidden="1">{#N/A,#N/A,FALSE,"Eff-SSC2"}</definedName>
    <definedName name="___W37" hidden="1">{#N/A,#N/A,FALSE,"Eff-SSC2"}</definedName>
    <definedName name="___W38" localSheetId="0" hidden="1">{#N/A,#N/A,FALSE,"Eff-SSC2"}</definedName>
    <definedName name="___W38" localSheetId="1" hidden="1">{#N/A,#N/A,FALSE,"Eff-SSC2"}</definedName>
    <definedName name="___W38" localSheetId="2" hidden="1">{#N/A,#N/A,FALSE,"Eff-SSC2"}</definedName>
    <definedName name="___W38" localSheetId="3" hidden="1">{#N/A,#N/A,FALSE,"Eff-SSC2"}</definedName>
    <definedName name="___W38" localSheetId="4" hidden="1">{#N/A,#N/A,FALSE,"Eff-SSC2"}</definedName>
    <definedName name="___W38" localSheetId="5" hidden="1">{#N/A,#N/A,FALSE,"Eff-SSC2"}</definedName>
    <definedName name="___W38" hidden="1">{#N/A,#N/A,FALSE,"Eff-SSC2"}</definedName>
    <definedName name="___w39" localSheetId="0" hidden="1">{#N/A,#N/A,FALSE,"Eff-SSC2"}</definedName>
    <definedName name="___w39" localSheetId="1" hidden="1">{#N/A,#N/A,FALSE,"Eff-SSC2"}</definedName>
    <definedName name="___w39" localSheetId="2" hidden="1">{#N/A,#N/A,FALSE,"Eff-SSC2"}</definedName>
    <definedName name="___w39" localSheetId="3" hidden="1">{#N/A,#N/A,FALSE,"Eff-SSC2"}</definedName>
    <definedName name="___w39" localSheetId="4" hidden="1">{#N/A,#N/A,FALSE,"Eff-SSC2"}</definedName>
    <definedName name="___w39" localSheetId="5" hidden="1">{#N/A,#N/A,FALSE,"Eff-SSC2"}</definedName>
    <definedName name="___w39" hidden="1">{#N/A,#N/A,FALSE,"Eff-SSC2"}</definedName>
    <definedName name="__123Graph_A" localSheetId="0" hidden="1">#REF!</definedName>
    <definedName name="__123Graph_A" localSheetId="1" hidden="1">#REF!</definedName>
    <definedName name="__123Graph_A" localSheetId="2" hidden="1">#REF!</definedName>
    <definedName name="__123Graph_A" localSheetId="3" hidden="1">#REF!</definedName>
    <definedName name="__123Graph_A" localSheetId="4" hidden="1">#REF!</definedName>
    <definedName name="__123Graph_A" hidden="1">#REF!</definedName>
    <definedName name="__123Graph_A\B118" hidden="1">#REF!</definedName>
    <definedName name="__123Graph_AROI" hidden="1">#REF!</definedName>
    <definedName name="__123Graph_B" localSheetId="0" hidden="1">#REF!</definedName>
    <definedName name="__123Graph_B" localSheetId="1" hidden="1">#REF!</definedName>
    <definedName name="__123Graph_B" localSheetId="2" hidden="1">#REF!</definedName>
    <definedName name="__123Graph_B" localSheetId="3" hidden="1">#REF!</definedName>
    <definedName name="__123Graph_B" localSheetId="4" hidden="1">#REF!</definedName>
    <definedName name="__123Graph_B" hidden="1">#REF!</definedName>
    <definedName name="__123Graph_B\B11" localSheetId="0" hidden="1">#REF!</definedName>
    <definedName name="__123Graph_B\B11" hidden="1">#REF!</definedName>
    <definedName name="__123Graph_B\B118" localSheetId="0" hidden="1">#REF!</definedName>
    <definedName name="__123Graph_B\B118" hidden="1">#REF!</definedName>
    <definedName name="__123Graph_C" localSheetId="0" hidden="1">#REF!</definedName>
    <definedName name="__123Graph_C" localSheetId="1" hidden="1">#REF!</definedName>
    <definedName name="__123Graph_C" localSheetId="2" hidden="1">#REF!</definedName>
    <definedName name="__123Graph_C" localSheetId="3" hidden="1">#REF!</definedName>
    <definedName name="__123Graph_C" localSheetId="4" hidden="1">#REF!</definedName>
    <definedName name="__123Graph_C" hidden="1">#REF!</definedName>
    <definedName name="__123Graph_C\B118" localSheetId="0" hidden="1">#REF!</definedName>
    <definedName name="__123Graph_C\B118" hidden="1">#REF!</definedName>
    <definedName name="__123Graph_D" localSheetId="0" hidden="1">#REF!</definedName>
    <definedName name="__123Graph_D" localSheetId="1" hidden="1">#REF!</definedName>
    <definedName name="__123Graph_D" localSheetId="2" hidden="1">#REF!</definedName>
    <definedName name="__123Graph_D" localSheetId="3" hidden="1">#REF!</definedName>
    <definedName name="__123Graph_D" localSheetId="4" hidden="1">#REF!</definedName>
    <definedName name="__123Graph_D" hidden="1">#REF!</definedName>
    <definedName name="__123Graph_E" localSheetId="0" hidden="1">#REF!</definedName>
    <definedName name="__123Graph_E" localSheetId="1" hidden="1">#REF!</definedName>
    <definedName name="__123Graph_E" localSheetId="2" hidden="1">#REF!</definedName>
    <definedName name="__123Graph_E" localSheetId="3" hidden="1">#REF!</definedName>
    <definedName name="__123Graph_E" localSheetId="4" hidden="1">#REF!</definedName>
    <definedName name="__123Graph_E" hidden="1">#REF!</definedName>
    <definedName name="__123Graph_F" localSheetId="0" hidden="1">#REF!</definedName>
    <definedName name="__123Graph_F" localSheetId="1" hidden="1">#REF!</definedName>
    <definedName name="__123Graph_F" localSheetId="2" hidden="1">#REF!</definedName>
    <definedName name="__123Graph_F" localSheetId="3" hidden="1">#REF!</definedName>
    <definedName name="__123Graph_F" localSheetId="4" hidden="1">#REF!</definedName>
    <definedName name="__123Graph_F" hidden="1">#REF!</definedName>
    <definedName name="__123Graph_X" localSheetId="0" hidden="1">#REF!</definedName>
    <definedName name="__123Graph_X" localSheetId="1" hidden="1">#REF!</definedName>
    <definedName name="__123Graph_X" localSheetId="2" hidden="1">#REF!</definedName>
    <definedName name="__123Graph_X" localSheetId="3" hidden="1">#REF!</definedName>
    <definedName name="__123Graph_X" localSheetId="4" hidden="1">#REF!</definedName>
    <definedName name="__123Graph_X" hidden="1">#REF!</definedName>
    <definedName name="__123Graph_X\B11" hidden="1">#REF!</definedName>
    <definedName name="__123Graph_XROI" hidden="1">#REF!</definedName>
    <definedName name="__a10" localSheetId="0" hidden="1">{"sales",#N/A,FALSE,"SALES"}</definedName>
    <definedName name="__a10" localSheetId="1" hidden="1">{"sales",#N/A,FALSE,"SALES"}</definedName>
    <definedName name="__a10" localSheetId="2" hidden="1">{"sales",#N/A,FALSE,"SALES"}</definedName>
    <definedName name="__a10" localSheetId="3" hidden="1">{"sales",#N/A,FALSE,"SALES"}</definedName>
    <definedName name="__a10" localSheetId="4" hidden="1">{"sales",#N/A,FALSE,"SALES"}</definedName>
    <definedName name="__a10" localSheetId="5" hidden="1">{"sales",#N/A,FALSE,"SALES"}</definedName>
    <definedName name="__a10" hidden="1">{"sales",#N/A,FALSE,"SALES"}</definedName>
    <definedName name="__a2" localSheetId="0" hidden="1">{"hilight1",#N/A,FALSE,"HILIGHT1"}</definedName>
    <definedName name="__a2" localSheetId="1" hidden="1">{"hilight1",#N/A,FALSE,"HILIGHT1"}</definedName>
    <definedName name="__a2" localSheetId="2" hidden="1">{"hilight1",#N/A,FALSE,"HILIGHT1"}</definedName>
    <definedName name="__a2" localSheetId="3" hidden="1">{"hilight1",#N/A,FALSE,"HILIGHT1"}</definedName>
    <definedName name="__a2" localSheetId="4" hidden="1">{"hilight1",#N/A,FALSE,"HILIGHT1"}</definedName>
    <definedName name="__a2" localSheetId="5" hidden="1">{"hilight1",#N/A,FALSE,"HILIGHT1"}</definedName>
    <definedName name="__a2" hidden="1">{"hilight1",#N/A,FALSE,"HILIGHT1"}</definedName>
    <definedName name="__a3" localSheetId="0" hidden="1">{"hilight2",#N/A,FALSE,"HILIGHT2"}</definedName>
    <definedName name="__a3" localSheetId="1" hidden="1">{"hilight2",#N/A,FALSE,"HILIGHT2"}</definedName>
    <definedName name="__a3" localSheetId="2" hidden="1">{"hilight2",#N/A,FALSE,"HILIGHT2"}</definedName>
    <definedName name="__a3" localSheetId="3" hidden="1">{"hilight2",#N/A,FALSE,"HILIGHT2"}</definedName>
    <definedName name="__a3" localSheetId="4" hidden="1">{"hilight2",#N/A,FALSE,"HILIGHT2"}</definedName>
    <definedName name="__a3" localSheetId="5" hidden="1">{"hilight2",#N/A,FALSE,"HILIGHT2"}</definedName>
    <definedName name="__a3" hidden="1">{"hilight2",#N/A,FALSE,"HILIGHT2"}</definedName>
    <definedName name="__a4" localSheetId="0" hidden="1">{"hilight3",#N/A,FALSE,"HILIGHT3"}</definedName>
    <definedName name="__a4" localSheetId="1" hidden="1">{"hilight3",#N/A,FALSE,"HILIGHT3"}</definedName>
    <definedName name="__a4" localSheetId="2" hidden="1">{"hilight3",#N/A,FALSE,"HILIGHT3"}</definedName>
    <definedName name="__a4" localSheetId="3" hidden="1">{"hilight3",#N/A,FALSE,"HILIGHT3"}</definedName>
    <definedName name="__a4" localSheetId="4" hidden="1">{"hilight3",#N/A,FALSE,"HILIGHT3"}</definedName>
    <definedName name="__a4" localSheetId="5" hidden="1">{"hilight3",#N/A,FALSE,"HILIGHT3"}</definedName>
    <definedName name="__a4" hidden="1">{"hilight3",#N/A,FALSE,"HILIGHT3"}</definedName>
    <definedName name="__a5" localSheetId="0" hidden="1">{"income",#N/A,FALSE,"INCOME"}</definedName>
    <definedName name="__a5" localSheetId="1" hidden="1">{"income",#N/A,FALSE,"INCOME"}</definedName>
    <definedName name="__a5" localSheetId="2" hidden="1">{"income",#N/A,FALSE,"INCOME"}</definedName>
    <definedName name="__a5" localSheetId="3" hidden="1">{"income",#N/A,FALSE,"INCOME"}</definedName>
    <definedName name="__a5" localSheetId="4" hidden="1">{"income",#N/A,FALSE,"INCOME"}</definedName>
    <definedName name="__a5" localSheetId="5" hidden="1">{"income",#N/A,FALSE,"INCOME"}</definedName>
    <definedName name="__a5" hidden="1">{"income",#N/A,FALSE,"INCOME"}</definedName>
    <definedName name="__a6" localSheetId="0" hidden="1">{"index",#N/A,FALSE,"INDEX"}</definedName>
    <definedName name="__a6" localSheetId="1" hidden="1">{"index",#N/A,FALSE,"INDEX"}</definedName>
    <definedName name="__a6" localSheetId="2" hidden="1">{"index",#N/A,FALSE,"INDEX"}</definedName>
    <definedName name="__a6" localSheetId="3" hidden="1">{"index",#N/A,FALSE,"INDEX"}</definedName>
    <definedName name="__a6" localSheetId="4" hidden="1">{"index",#N/A,FALSE,"INDEX"}</definedName>
    <definedName name="__a6" localSheetId="5" hidden="1">{"index",#N/A,FALSE,"INDEX"}</definedName>
    <definedName name="__a6" hidden="1">{"index",#N/A,FALSE,"INDEX"}</definedName>
    <definedName name="__a7" localSheetId="0" hidden="1">{"PRINT_EST",#N/A,FALSE,"ESTMON"}</definedName>
    <definedName name="__a7" localSheetId="1" hidden="1">{"PRINT_EST",#N/A,FALSE,"ESTMON"}</definedName>
    <definedName name="__a7" localSheetId="2" hidden="1">{"PRINT_EST",#N/A,FALSE,"ESTMON"}</definedName>
    <definedName name="__a7" localSheetId="3" hidden="1">{"PRINT_EST",#N/A,FALSE,"ESTMON"}</definedName>
    <definedName name="__a7" localSheetId="4" hidden="1">{"PRINT_EST",#N/A,FALSE,"ESTMON"}</definedName>
    <definedName name="__a7" localSheetId="5" hidden="1">{"PRINT_EST",#N/A,FALSE,"ESTMON"}</definedName>
    <definedName name="__a7" hidden="1">{"PRINT_EST",#N/A,FALSE,"ESTMON"}</definedName>
    <definedName name="__a8" localSheetId="0" hidden="1">{"revsale",#N/A,FALSE,"REV-ยุพดี"}</definedName>
    <definedName name="__a8" localSheetId="1" hidden="1">{"revsale",#N/A,FALSE,"REV-ยุพดี"}</definedName>
    <definedName name="__a8" localSheetId="2" hidden="1">{"revsale",#N/A,FALSE,"REV-ยุพดี"}</definedName>
    <definedName name="__a8" localSheetId="3" hidden="1">{"revsale",#N/A,FALSE,"REV-ยุพดี"}</definedName>
    <definedName name="__a8" localSheetId="4" hidden="1">{"revsale",#N/A,FALSE,"REV-ยุพดี"}</definedName>
    <definedName name="__a8" localSheetId="5" hidden="1">{"revsale",#N/A,FALSE,"REV-ยุพดี"}</definedName>
    <definedName name="__a8" hidden="1">{"revsale",#N/A,FALSE,"REV-ยุพดี"}</definedName>
    <definedName name="__a9" localSheetId="0" hidden="1">{"revable",#N/A,FALSE,"REVABLE"}</definedName>
    <definedName name="__a9" localSheetId="1" hidden="1">{"revable",#N/A,FALSE,"REVABLE"}</definedName>
    <definedName name="__a9" localSheetId="2" hidden="1">{"revable",#N/A,FALSE,"REVABLE"}</definedName>
    <definedName name="__a9" localSheetId="3" hidden="1">{"revable",#N/A,FALSE,"REVABLE"}</definedName>
    <definedName name="__a9" localSheetId="4" hidden="1">{"revable",#N/A,FALSE,"REVABLE"}</definedName>
    <definedName name="__a9" localSheetId="5" hidden="1">{"revable",#N/A,FALSE,"REVABLE"}</definedName>
    <definedName name="__a9" hidden="1">{"revable",#N/A,FALSE,"REVABLE"}</definedName>
    <definedName name="__CVK6712" localSheetId="0" hidden="1">{#N/A,#N/A,FALSE,"UNIT";#N/A,#N/A,FALSE,"UNIT";#N/A,#N/A,FALSE,"계정"}</definedName>
    <definedName name="__CVK6712" localSheetId="1" hidden="1">{#N/A,#N/A,FALSE,"UNIT";#N/A,#N/A,FALSE,"UNIT";#N/A,#N/A,FALSE,"계정"}</definedName>
    <definedName name="__CVK6712" localSheetId="2" hidden="1">{#N/A,#N/A,FALSE,"UNIT";#N/A,#N/A,FALSE,"UNIT";#N/A,#N/A,FALSE,"계정"}</definedName>
    <definedName name="__CVK6712" localSheetId="3" hidden="1">{#N/A,#N/A,FALSE,"UNIT";#N/A,#N/A,FALSE,"UNIT";#N/A,#N/A,FALSE,"계정"}</definedName>
    <definedName name="__CVK6712" localSheetId="4" hidden="1">{#N/A,#N/A,FALSE,"UNIT";#N/A,#N/A,FALSE,"UNIT";#N/A,#N/A,FALSE,"계정"}</definedName>
    <definedName name="__CVK6712" localSheetId="5" hidden="1">{#N/A,#N/A,FALSE,"UNIT";#N/A,#N/A,FALSE,"UNIT";#N/A,#N/A,FALSE,"계정"}</definedName>
    <definedName name="__CVK6712" hidden="1">{#N/A,#N/A,FALSE,"UNIT";#N/A,#N/A,FALSE,"UNIT";#N/A,#N/A,FALSE,"계정"}</definedName>
    <definedName name="__IntlFixup" hidden="1">TRUE</definedName>
    <definedName name="__KEY1" hidden="1">#REF!</definedName>
    <definedName name="__key11" hidden="1">#REF!</definedName>
    <definedName name="__key21" hidden="1">#REF!</definedName>
    <definedName name="__nat2" localSheetId="0" hidden="1">{#N/A,#N/A,FALSE,"Assessment";#N/A,#N/A,FALSE,"Staffing";#N/A,#N/A,FALSE,"Hires";#N/A,#N/A,FALSE,"Assumptions"}</definedName>
    <definedName name="__nat2" localSheetId="1" hidden="1">{#N/A,#N/A,FALSE,"Assessment";#N/A,#N/A,FALSE,"Staffing";#N/A,#N/A,FALSE,"Hires";#N/A,#N/A,FALSE,"Assumptions"}</definedName>
    <definedName name="__nat2" localSheetId="2" hidden="1">{#N/A,#N/A,FALSE,"Assessment";#N/A,#N/A,FALSE,"Staffing";#N/A,#N/A,FALSE,"Hires";#N/A,#N/A,FALSE,"Assumptions"}</definedName>
    <definedName name="__nat2" localSheetId="3" hidden="1">{#N/A,#N/A,FALSE,"Assessment";#N/A,#N/A,FALSE,"Staffing";#N/A,#N/A,FALSE,"Hires";#N/A,#N/A,FALSE,"Assumptions"}</definedName>
    <definedName name="__nat2" localSheetId="4" hidden="1">{#N/A,#N/A,FALSE,"Assessment";#N/A,#N/A,FALSE,"Staffing";#N/A,#N/A,FALSE,"Hires";#N/A,#N/A,FALSE,"Assumptions"}</definedName>
    <definedName name="__nat2" localSheetId="5" hidden="1">{#N/A,#N/A,FALSE,"Assessment";#N/A,#N/A,FALSE,"Staffing";#N/A,#N/A,FALSE,"Hires";#N/A,#N/A,FALSE,"Assumptions"}</definedName>
    <definedName name="__nat2" hidden="1">{#N/A,#N/A,FALSE,"Assessment";#N/A,#N/A,FALSE,"Staffing";#N/A,#N/A,FALSE,"Hires";#N/A,#N/A,FALSE,"Assumptions"}</definedName>
    <definedName name="__nat3" localSheetId="0" hidden="1">{#N/A,#N/A,FALSE,"Assessment";#N/A,#N/A,FALSE,"Staffing";#N/A,#N/A,FALSE,"Hires";#N/A,#N/A,FALSE,"Assumptions"}</definedName>
    <definedName name="__nat3" localSheetId="1" hidden="1">{#N/A,#N/A,FALSE,"Assessment";#N/A,#N/A,FALSE,"Staffing";#N/A,#N/A,FALSE,"Hires";#N/A,#N/A,FALSE,"Assumptions"}</definedName>
    <definedName name="__nat3" localSheetId="2" hidden="1">{#N/A,#N/A,FALSE,"Assessment";#N/A,#N/A,FALSE,"Staffing";#N/A,#N/A,FALSE,"Hires";#N/A,#N/A,FALSE,"Assumptions"}</definedName>
    <definedName name="__nat3" localSheetId="3" hidden="1">{#N/A,#N/A,FALSE,"Assessment";#N/A,#N/A,FALSE,"Staffing";#N/A,#N/A,FALSE,"Hires";#N/A,#N/A,FALSE,"Assumptions"}</definedName>
    <definedName name="__nat3" localSheetId="4" hidden="1">{#N/A,#N/A,FALSE,"Assessment";#N/A,#N/A,FALSE,"Staffing";#N/A,#N/A,FALSE,"Hires";#N/A,#N/A,FALSE,"Assumptions"}</definedName>
    <definedName name="__nat3" localSheetId="5" hidden="1">{#N/A,#N/A,FALSE,"Assessment";#N/A,#N/A,FALSE,"Staffing";#N/A,#N/A,FALSE,"Hires";#N/A,#N/A,FALSE,"Assumptions"}</definedName>
    <definedName name="__nat3" hidden="1">{#N/A,#N/A,FALSE,"Assessment";#N/A,#N/A,FALSE,"Staffing";#N/A,#N/A,FALSE,"Hires";#N/A,#N/A,FALSE,"Assumptions"}</definedName>
    <definedName name="__NSO2" localSheetId="0" hidden="1">{"'Sheet1'!$L$16"}</definedName>
    <definedName name="__NSO2" localSheetId="1" hidden="1">{"'Sheet1'!$L$16"}</definedName>
    <definedName name="__NSO2" localSheetId="2" hidden="1">{"'Sheet1'!$L$16"}</definedName>
    <definedName name="__NSO2" localSheetId="3" hidden="1">{"'Sheet1'!$L$16"}</definedName>
    <definedName name="__NSO2" localSheetId="4" hidden="1">{"'Sheet1'!$L$16"}</definedName>
    <definedName name="__NSO2" localSheetId="5" hidden="1">{"'Sheet1'!$L$16"}</definedName>
    <definedName name="__NSO2" hidden="1">{"'Sheet1'!$L$16"}</definedName>
    <definedName name="__pp30" hidden="1">#REF!</definedName>
    <definedName name="__Q2" localSheetId="0" hidden="1">{#N/A,#N/A,FALSE,"UNIT";#N/A,#N/A,FALSE,"UNIT";#N/A,#N/A,FALSE,"계정"}</definedName>
    <definedName name="__Q2" localSheetId="1" hidden="1">{#N/A,#N/A,FALSE,"UNIT";#N/A,#N/A,FALSE,"UNIT";#N/A,#N/A,FALSE,"계정"}</definedName>
    <definedName name="__Q2" localSheetId="2" hidden="1">{#N/A,#N/A,FALSE,"UNIT";#N/A,#N/A,FALSE,"UNIT";#N/A,#N/A,FALSE,"계정"}</definedName>
    <definedName name="__Q2" localSheetId="3" hidden="1">{#N/A,#N/A,FALSE,"UNIT";#N/A,#N/A,FALSE,"UNIT";#N/A,#N/A,FALSE,"계정"}</definedName>
    <definedName name="__Q2" localSheetId="4" hidden="1">{#N/A,#N/A,FALSE,"UNIT";#N/A,#N/A,FALSE,"UNIT";#N/A,#N/A,FALSE,"계정"}</definedName>
    <definedName name="__Q2" localSheetId="5" hidden="1">{#N/A,#N/A,FALSE,"UNIT";#N/A,#N/A,FALSE,"UNIT";#N/A,#N/A,FALSE,"계정"}</definedName>
    <definedName name="__Q2" hidden="1">{#N/A,#N/A,FALSE,"UNIT";#N/A,#N/A,FALSE,"UNIT";#N/A,#N/A,FALSE,"계정"}</definedName>
    <definedName name="__TB1" localSheetId="0" hidden="1">#REF!</definedName>
    <definedName name="__TB1" localSheetId="1" hidden="1">#REF!</definedName>
    <definedName name="__TB1" localSheetId="2" hidden="1">#REF!</definedName>
    <definedName name="__TB1" localSheetId="3" hidden="1">#REF!</definedName>
    <definedName name="__TB1" localSheetId="4" hidden="1">#REF!</definedName>
    <definedName name="__TB1" hidden="1">#REF!</definedName>
    <definedName name="__TB1206" hidden="1">#REF!</definedName>
    <definedName name="__v600" localSheetId="0" hidden="1">{#N/A,#N/A,FALSE,"Assessment";#N/A,#N/A,FALSE,"Staffing";#N/A,#N/A,FALSE,"Hires";#N/A,#N/A,FALSE,"Assumptions"}</definedName>
    <definedName name="__v600" localSheetId="1" hidden="1">{#N/A,#N/A,FALSE,"Assessment";#N/A,#N/A,FALSE,"Staffing";#N/A,#N/A,FALSE,"Hires";#N/A,#N/A,FALSE,"Assumptions"}</definedName>
    <definedName name="__v600" localSheetId="2" hidden="1">{#N/A,#N/A,FALSE,"Assessment";#N/A,#N/A,FALSE,"Staffing";#N/A,#N/A,FALSE,"Hires";#N/A,#N/A,FALSE,"Assumptions"}</definedName>
    <definedName name="__v600" localSheetId="3" hidden="1">{#N/A,#N/A,FALSE,"Assessment";#N/A,#N/A,FALSE,"Staffing";#N/A,#N/A,FALSE,"Hires";#N/A,#N/A,FALSE,"Assumptions"}</definedName>
    <definedName name="__v600" localSheetId="4" hidden="1">{#N/A,#N/A,FALSE,"Assessment";#N/A,#N/A,FALSE,"Staffing";#N/A,#N/A,FALSE,"Hires";#N/A,#N/A,FALSE,"Assumptions"}</definedName>
    <definedName name="__v600" localSheetId="5" hidden="1">{#N/A,#N/A,FALSE,"Assessment";#N/A,#N/A,FALSE,"Staffing";#N/A,#N/A,FALSE,"Hires";#N/A,#N/A,FALSE,"Assumptions"}</definedName>
    <definedName name="__v600" hidden="1">{#N/A,#N/A,FALSE,"Assessment";#N/A,#N/A,FALSE,"Staffing";#N/A,#N/A,FALSE,"Hires";#N/A,#N/A,FALSE,"Assumptions"}</definedName>
    <definedName name="__W37" localSheetId="0" hidden="1">{#N/A,#N/A,FALSE,"Eff-SSC2"}</definedName>
    <definedName name="__W37" localSheetId="1" hidden="1">{#N/A,#N/A,FALSE,"Eff-SSC2"}</definedName>
    <definedName name="__W37" localSheetId="2" hidden="1">{#N/A,#N/A,FALSE,"Eff-SSC2"}</definedName>
    <definedName name="__W37" localSheetId="3" hidden="1">{#N/A,#N/A,FALSE,"Eff-SSC2"}</definedName>
    <definedName name="__W37" localSheetId="4" hidden="1">{#N/A,#N/A,FALSE,"Eff-SSC2"}</definedName>
    <definedName name="__W37" localSheetId="5" hidden="1">{#N/A,#N/A,FALSE,"Eff-SSC2"}</definedName>
    <definedName name="__W37" hidden="1">{#N/A,#N/A,FALSE,"Eff-SSC2"}</definedName>
    <definedName name="__W38" localSheetId="0" hidden="1">{#N/A,#N/A,FALSE,"Eff-SSC2"}</definedName>
    <definedName name="__W38" localSheetId="1" hidden="1">{#N/A,#N/A,FALSE,"Eff-SSC2"}</definedName>
    <definedName name="__W38" localSheetId="2" hidden="1">{#N/A,#N/A,FALSE,"Eff-SSC2"}</definedName>
    <definedName name="__W38" localSheetId="3" hidden="1">{#N/A,#N/A,FALSE,"Eff-SSC2"}</definedName>
    <definedName name="__W38" localSheetId="4" hidden="1">{#N/A,#N/A,FALSE,"Eff-SSC2"}</definedName>
    <definedName name="__W38" localSheetId="5" hidden="1">{#N/A,#N/A,FALSE,"Eff-SSC2"}</definedName>
    <definedName name="__W38" hidden="1">{#N/A,#N/A,FALSE,"Eff-SSC2"}</definedName>
    <definedName name="__w39" localSheetId="0" hidden="1">{#N/A,#N/A,FALSE,"Eff-SSC2"}</definedName>
    <definedName name="__w39" localSheetId="1" hidden="1">{#N/A,#N/A,FALSE,"Eff-SSC2"}</definedName>
    <definedName name="__w39" localSheetId="2" hidden="1">{#N/A,#N/A,FALSE,"Eff-SSC2"}</definedName>
    <definedName name="__w39" localSheetId="3" hidden="1">{#N/A,#N/A,FALSE,"Eff-SSC2"}</definedName>
    <definedName name="__w39" localSheetId="4" hidden="1">{#N/A,#N/A,FALSE,"Eff-SSC2"}</definedName>
    <definedName name="__w39" localSheetId="5" hidden="1">{#N/A,#N/A,FALSE,"Eff-SSC2"}</definedName>
    <definedName name="__w39" hidden="1">{#N/A,#N/A,FALSE,"Eff-SSC2"}</definedName>
    <definedName name="_1_123Grap" hidden="1">#REF!</definedName>
    <definedName name="_2_0_0__123Grap" hidden="1">#REF!</definedName>
    <definedName name="_21___0_0_F" hidden="1">#REF!</definedName>
    <definedName name="_24__0_0_F" hidden="1">#REF!</definedName>
    <definedName name="_25__123Graph_AF_S" hidden="1">#REF!</definedName>
    <definedName name="_26__123Graph_BF_S" hidden="1">#REF!</definedName>
    <definedName name="_27__123Graph_XF_S" hidden="1">#REF!</definedName>
    <definedName name="_30_0_0_F" hidden="1">#REF!</definedName>
    <definedName name="_31F" hidden="1">#REF!</definedName>
    <definedName name="_34_0_0_F" hidden="1">#REF!</definedName>
    <definedName name="_AB2222" localSheetId="0" hidden="1">{#N/A,#N/A,FALSE,"Eff-SSC2"}</definedName>
    <definedName name="_AB2222" localSheetId="1" hidden="1">{#N/A,#N/A,FALSE,"Eff-SSC2"}</definedName>
    <definedName name="_AB2222" localSheetId="2" hidden="1">{#N/A,#N/A,FALSE,"Eff-SSC2"}</definedName>
    <definedName name="_AB2222" localSheetId="3" hidden="1">{#N/A,#N/A,FALSE,"Eff-SSC2"}</definedName>
    <definedName name="_AB2222" localSheetId="4" hidden="1">{#N/A,#N/A,FALSE,"Eff-SSC2"}</definedName>
    <definedName name="_AB2222" localSheetId="5" hidden="1">{#N/A,#N/A,FALSE,"Eff-SSC2"}</definedName>
    <definedName name="_AB2222" hidden="1">{#N/A,#N/A,FALSE,"Eff-SSC2"}</definedName>
    <definedName name="_CVK6712" localSheetId="0" hidden="1">{#N/A,#N/A,FALSE,"UNIT";#N/A,#N/A,FALSE,"UNIT";#N/A,#N/A,FALSE,"계정"}</definedName>
    <definedName name="_CVK6712" localSheetId="1" hidden="1">{#N/A,#N/A,FALSE,"UNIT";#N/A,#N/A,FALSE,"UNIT";#N/A,#N/A,FALSE,"계정"}</definedName>
    <definedName name="_CVK6712" localSheetId="2" hidden="1">{#N/A,#N/A,FALSE,"UNIT";#N/A,#N/A,FALSE,"UNIT";#N/A,#N/A,FALSE,"계정"}</definedName>
    <definedName name="_CVK6712" localSheetId="3" hidden="1">{#N/A,#N/A,FALSE,"UNIT";#N/A,#N/A,FALSE,"UNIT";#N/A,#N/A,FALSE,"계정"}</definedName>
    <definedName name="_CVK6712" localSheetId="4" hidden="1">{#N/A,#N/A,FALSE,"UNIT";#N/A,#N/A,FALSE,"UNIT";#N/A,#N/A,FALSE,"계정"}</definedName>
    <definedName name="_CVK6712" localSheetId="5" hidden="1">{#N/A,#N/A,FALSE,"UNIT";#N/A,#N/A,FALSE,"UNIT";#N/A,#N/A,FALSE,"계정"}</definedName>
    <definedName name="_CVK6712" hidden="1">{#N/A,#N/A,FALSE,"UNIT";#N/A,#N/A,FALSE,"UNIT";#N/A,#N/A,FALSE,"계정"}</definedName>
    <definedName name="_Fill" hidden="1">#REF!</definedName>
    <definedName name="_xlnm._FilterDatabase" hidden="1">#REF!</definedName>
    <definedName name="_Key1" hidden="1">#REF!</definedName>
    <definedName name="_key11" hidden="1">#REF!</definedName>
    <definedName name="_Key2" hidden="1">#REF!</definedName>
    <definedName name="_key21" hidden="1">#REF!</definedName>
    <definedName name="_nat2" localSheetId="0" hidden="1">{#N/A,#N/A,FALSE,"Assessment";#N/A,#N/A,FALSE,"Staffing";#N/A,#N/A,FALSE,"Hires";#N/A,#N/A,FALSE,"Assumptions"}</definedName>
    <definedName name="_nat2" localSheetId="1" hidden="1">{#N/A,#N/A,FALSE,"Assessment";#N/A,#N/A,FALSE,"Staffing";#N/A,#N/A,FALSE,"Hires";#N/A,#N/A,FALSE,"Assumptions"}</definedName>
    <definedName name="_nat2" localSheetId="2" hidden="1">{#N/A,#N/A,FALSE,"Assessment";#N/A,#N/A,FALSE,"Staffing";#N/A,#N/A,FALSE,"Hires";#N/A,#N/A,FALSE,"Assumptions"}</definedName>
    <definedName name="_nat2" localSheetId="3" hidden="1">{#N/A,#N/A,FALSE,"Assessment";#N/A,#N/A,FALSE,"Staffing";#N/A,#N/A,FALSE,"Hires";#N/A,#N/A,FALSE,"Assumptions"}</definedName>
    <definedName name="_nat2" localSheetId="4" hidden="1">{#N/A,#N/A,FALSE,"Assessment";#N/A,#N/A,FALSE,"Staffing";#N/A,#N/A,FALSE,"Hires";#N/A,#N/A,FALSE,"Assumptions"}</definedName>
    <definedName name="_nat2" localSheetId="5" hidden="1">{#N/A,#N/A,FALSE,"Assessment";#N/A,#N/A,FALSE,"Staffing";#N/A,#N/A,FALSE,"Hires";#N/A,#N/A,FALSE,"Assumptions"}</definedName>
    <definedName name="_nat2" hidden="1">{#N/A,#N/A,FALSE,"Assessment";#N/A,#N/A,FALSE,"Staffing";#N/A,#N/A,FALSE,"Hires";#N/A,#N/A,FALSE,"Assumptions"}</definedName>
    <definedName name="_nat3" localSheetId="0" hidden="1">{#N/A,#N/A,FALSE,"Assessment";#N/A,#N/A,FALSE,"Staffing";#N/A,#N/A,FALSE,"Hires";#N/A,#N/A,FALSE,"Assumptions"}</definedName>
    <definedName name="_nat3" localSheetId="1" hidden="1">{#N/A,#N/A,FALSE,"Assessment";#N/A,#N/A,FALSE,"Staffing";#N/A,#N/A,FALSE,"Hires";#N/A,#N/A,FALSE,"Assumptions"}</definedName>
    <definedName name="_nat3" localSheetId="2" hidden="1">{#N/A,#N/A,FALSE,"Assessment";#N/A,#N/A,FALSE,"Staffing";#N/A,#N/A,FALSE,"Hires";#N/A,#N/A,FALSE,"Assumptions"}</definedName>
    <definedName name="_nat3" localSheetId="3" hidden="1">{#N/A,#N/A,FALSE,"Assessment";#N/A,#N/A,FALSE,"Staffing";#N/A,#N/A,FALSE,"Hires";#N/A,#N/A,FALSE,"Assumptions"}</definedName>
    <definedName name="_nat3" localSheetId="4" hidden="1">{#N/A,#N/A,FALSE,"Assessment";#N/A,#N/A,FALSE,"Staffing";#N/A,#N/A,FALSE,"Hires";#N/A,#N/A,FALSE,"Assumptions"}</definedName>
    <definedName name="_nat3" localSheetId="5" hidden="1">{#N/A,#N/A,FALSE,"Assessment";#N/A,#N/A,FALSE,"Staffing";#N/A,#N/A,FALSE,"Hires";#N/A,#N/A,FALSE,"Assumptions"}</definedName>
    <definedName name="_nat3" hidden="1">{#N/A,#N/A,FALSE,"Assessment";#N/A,#N/A,FALSE,"Staffing";#N/A,#N/A,FALSE,"Hires";#N/A,#N/A,FALSE,"Assumptions"}</definedName>
    <definedName name="_NSO2" localSheetId="0" hidden="1">{"'Sheet1'!$L$16"}</definedName>
    <definedName name="_NSO2" localSheetId="1" hidden="1">{"'Sheet1'!$L$16"}</definedName>
    <definedName name="_NSO2" localSheetId="2" hidden="1">{"'Sheet1'!$L$16"}</definedName>
    <definedName name="_NSO2" localSheetId="3" hidden="1">{"'Sheet1'!$L$16"}</definedName>
    <definedName name="_NSO2" localSheetId="4" hidden="1">{"'Sheet1'!$L$16"}</definedName>
    <definedName name="_NSO2" localSheetId="5" hidden="1">{"'Sheet1'!$L$16"}</definedName>
    <definedName name="_NSO2" hidden="1">{"'Sheet1'!$L$16"}</definedName>
    <definedName name="_Parse_In" hidden="1">#REF!</definedName>
    <definedName name="_Parse_Out" hidden="1">#REF!</definedName>
    <definedName name="_pp30" hidden="1">#REF!</definedName>
    <definedName name="_Q2" localSheetId="0" hidden="1">{#N/A,#N/A,FALSE,"UNIT";#N/A,#N/A,FALSE,"UNIT";#N/A,#N/A,FALSE,"계정"}</definedName>
    <definedName name="_Q2" localSheetId="1" hidden="1">{#N/A,#N/A,FALSE,"UNIT";#N/A,#N/A,FALSE,"UNIT";#N/A,#N/A,FALSE,"계정"}</definedName>
    <definedName name="_Q2" localSheetId="2" hidden="1">{#N/A,#N/A,FALSE,"UNIT";#N/A,#N/A,FALSE,"UNIT";#N/A,#N/A,FALSE,"계정"}</definedName>
    <definedName name="_Q2" localSheetId="3" hidden="1">{#N/A,#N/A,FALSE,"UNIT";#N/A,#N/A,FALSE,"UNIT";#N/A,#N/A,FALSE,"계정"}</definedName>
    <definedName name="_Q2" localSheetId="4" hidden="1">{#N/A,#N/A,FALSE,"UNIT";#N/A,#N/A,FALSE,"UNIT";#N/A,#N/A,FALSE,"계정"}</definedName>
    <definedName name="_Q2" localSheetId="5" hidden="1">{#N/A,#N/A,FALSE,"UNIT";#N/A,#N/A,FALSE,"UNIT";#N/A,#N/A,FALSE,"계정"}</definedName>
    <definedName name="_Q2" hidden="1">{#N/A,#N/A,FALSE,"UNIT";#N/A,#N/A,FALSE,"UNIT";#N/A,#N/A,FALSE,"계정"}</definedName>
    <definedName name="_Regression_Out" hidden="1">#REF!</definedName>
    <definedName name="_Regression_X" hidden="1">#REF!</definedName>
    <definedName name="_Regression_Y" hidden="1">#REF!</definedName>
    <definedName name="_Sort" hidden="1">#REF!</definedName>
    <definedName name="_Table1_Out" hidden="1">#REF!</definedName>
    <definedName name="_TB1206" hidden="1">#REF!</definedName>
    <definedName name="_v600" localSheetId="0" hidden="1">{#N/A,#N/A,FALSE,"Assessment";#N/A,#N/A,FALSE,"Staffing";#N/A,#N/A,FALSE,"Hires";#N/A,#N/A,FALSE,"Assumptions"}</definedName>
    <definedName name="_v600" localSheetId="1" hidden="1">{#N/A,#N/A,FALSE,"Assessment";#N/A,#N/A,FALSE,"Staffing";#N/A,#N/A,FALSE,"Hires";#N/A,#N/A,FALSE,"Assumptions"}</definedName>
    <definedName name="_v600" localSheetId="2" hidden="1">{#N/A,#N/A,FALSE,"Assessment";#N/A,#N/A,FALSE,"Staffing";#N/A,#N/A,FALSE,"Hires";#N/A,#N/A,FALSE,"Assumptions"}</definedName>
    <definedName name="_v600" localSheetId="3" hidden="1">{#N/A,#N/A,FALSE,"Assessment";#N/A,#N/A,FALSE,"Staffing";#N/A,#N/A,FALSE,"Hires";#N/A,#N/A,FALSE,"Assumptions"}</definedName>
    <definedName name="_v600" localSheetId="4" hidden="1">{#N/A,#N/A,FALSE,"Assessment";#N/A,#N/A,FALSE,"Staffing";#N/A,#N/A,FALSE,"Hires";#N/A,#N/A,FALSE,"Assumptions"}</definedName>
    <definedName name="_v600" localSheetId="5" hidden="1">{#N/A,#N/A,FALSE,"Assessment";#N/A,#N/A,FALSE,"Staffing";#N/A,#N/A,FALSE,"Hires";#N/A,#N/A,FALSE,"Assumptions"}</definedName>
    <definedName name="_v600" hidden="1">{#N/A,#N/A,FALSE,"Assessment";#N/A,#N/A,FALSE,"Staffing";#N/A,#N/A,FALSE,"Hires";#N/A,#N/A,FALSE,"Assumptions"}</definedName>
    <definedName name="_W37" localSheetId="0" hidden="1">{#N/A,#N/A,FALSE,"Eff-SSC2"}</definedName>
    <definedName name="_W37" localSheetId="1" hidden="1">{#N/A,#N/A,FALSE,"Eff-SSC2"}</definedName>
    <definedName name="_W37" localSheetId="2" hidden="1">{#N/A,#N/A,FALSE,"Eff-SSC2"}</definedName>
    <definedName name="_W37" localSheetId="3" hidden="1">{#N/A,#N/A,FALSE,"Eff-SSC2"}</definedName>
    <definedName name="_W37" localSheetId="4" hidden="1">{#N/A,#N/A,FALSE,"Eff-SSC2"}</definedName>
    <definedName name="_W37" localSheetId="5" hidden="1">{#N/A,#N/A,FALSE,"Eff-SSC2"}</definedName>
    <definedName name="_W37" hidden="1">{#N/A,#N/A,FALSE,"Eff-SSC2"}</definedName>
    <definedName name="_W38" localSheetId="0" hidden="1">{#N/A,#N/A,FALSE,"Eff-SSC2"}</definedName>
    <definedName name="_W38" localSheetId="1" hidden="1">{#N/A,#N/A,FALSE,"Eff-SSC2"}</definedName>
    <definedName name="_W38" localSheetId="2" hidden="1">{#N/A,#N/A,FALSE,"Eff-SSC2"}</definedName>
    <definedName name="_W38" localSheetId="3" hidden="1">{#N/A,#N/A,FALSE,"Eff-SSC2"}</definedName>
    <definedName name="_W38" localSheetId="4" hidden="1">{#N/A,#N/A,FALSE,"Eff-SSC2"}</definedName>
    <definedName name="_W38" localSheetId="5" hidden="1">{#N/A,#N/A,FALSE,"Eff-SSC2"}</definedName>
    <definedName name="_W38" hidden="1">{#N/A,#N/A,FALSE,"Eff-SSC2"}</definedName>
    <definedName name="_w39" localSheetId="0" hidden="1">{#N/A,#N/A,FALSE,"Eff-SSC2"}</definedName>
    <definedName name="_w39" localSheetId="1" hidden="1">{#N/A,#N/A,FALSE,"Eff-SSC2"}</definedName>
    <definedName name="_w39" localSheetId="2" hidden="1">{#N/A,#N/A,FALSE,"Eff-SSC2"}</definedName>
    <definedName name="_w39" localSheetId="3" hidden="1">{#N/A,#N/A,FALSE,"Eff-SSC2"}</definedName>
    <definedName name="_w39" localSheetId="4" hidden="1">{#N/A,#N/A,FALSE,"Eff-SSC2"}</definedName>
    <definedName name="_w39" localSheetId="5" hidden="1">{#N/A,#N/A,FALSE,"Eff-SSC2"}</definedName>
    <definedName name="_w39" hidden="1">{#N/A,#N/A,FALSE,"Eff-SSC2"}</definedName>
    <definedName name="aa" localSheetId="0" hidden="1">{"AnnualRentRoll",#N/A,FALSE,"RentRoll"}</definedName>
    <definedName name="aa" localSheetId="1" hidden="1">{"AnnualRentRoll",#N/A,FALSE,"RentRoll"}</definedName>
    <definedName name="aa" localSheetId="2" hidden="1">{"AnnualRentRoll",#N/A,FALSE,"RentRoll"}</definedName>
    <definedName name="aa" localSheetId="3" hidden="1">{"AnnualRentRoll",#N/A,FALSE,"RentRoll"}</definedName>
    <definedName name="aa" localSheetId="4" hidden="1">{"AnnualRentRoll",#N/A,FALSE,"RentRoll"}</definedName>
    <definedName name="aa" localSheetId="5" hidden="1">{"AnnualRentRoll",#N/A,FALSE,"RentRoll"}</definedName>
    <definedName name="aa" hidden="1">{"AnnualRentRoll",#N/A,FALSE,"RentRoll"}</definedName>
    <definedName name="aaa" localSheetId="0" hidden="1">{#N/A,#N/A,FALSE,"ExitStratigy"}</definedName>
    <definedName name="aaa" localSheetId="1" hidden="1">{#N/A,#N/A,FALSE,"ExitStratigy"}</definedName>
    <definedName name="aaa" localSheetId="2" hidden="1">{#N/A,#N/A,FALSE,"ExitStratigy"}</definedName>
    <definedName name="aaa" localSheetId="3" hidden="1">{#N/A,#N/A,FALSE,"ExitStratigy"}</definedName>
    <definedName name="aaa" localSheetId="4" hidden="1">{#N/A,#N/A,FALSE,"ExitStratigy"}</definedName>
    <definedName name="aaa" localSheetId="5" hidden="1">{#N/A,#N/A,FALSE,"ExitStratigy"}</definedName>
    <definedName name="aaa" hidden="1">{#N/A,#N/A,FALSE,"ExitStratigy"}</definedName>
    <definedName name="aaaa1" hidden="1">#REF!</definedName>
    <definedName name="Aaaa22222" hidden="1">#REF!</definedName>
    <definedName name="aaaaa" localSheetId="0" hidden="1">{#N/A,#N/A,FALSE,"보고목차";#N/A,#N/A,FALSE,"1)서비스접수";#N/A,#N/A,FALSE,"2)상담";#N/A,#N/A,FALSE,"2.월별접수추이현황"}</definedName>
    <definedName name="aaaaa" localSheetId="1" hidden="1">{#N/A,#N/A,FALSE,"보고목차";#N/A,#N/A,FALSE,"1)서비스접수";#N/A,#N/A,FALSE,"2)상담";#N/A,#N/A,FALSE,"2.월별접수추이현황"}</definedName>
    <definedName name="aaaaa" localSheetId="2" hidden="1">{#N/A,#N/A,FALSE,"보고목차";#N/A,#N/A,FALSE,"1)서비스접수";#N/A,#N/A,FALSE,"2)상담";#N/A,#N/A,FALSE,"2.월별접수추이현황"}</definedName>
    <definedName name="aaaaa" localSheetId="3" hidden="1">{#N/A,#N/A,FALSE,"보고목차";#N/A,#N/A,FALSE,"1)서비스접수";#N/A,#N/A,FALSE,"2)상담";#N/A,#N/A,FALSE,"2.월별접수추이현황"}</definedName>
    <definedName name="aaaaa" localSheetId="4" hidden="1">{#N/A,#N/A,FALSE,"보고목차";#N/A,#N/A,FALSE,"1)서비스접수";#N/A,#N/A,FALSE,"2)상담";#N/A,#N/A,FALSE,"2.월별접수추이현황"}</definedName>
    <definedName name="aaaaa" localSheetId="5" hidden="1">{#N/A,#N/A,FALSE,"보고목차";#N/A,#N/A,FALSE,"1)서비스접수";#N/A,#N/A,FALSE,"2)상담";#N/A,#N/A,FALSE,"2.월별접수추이현황"}</definedName>
    <definedName name="aaaaa" hidden="1">{#N/A,#N/A,FALSE,"보고목차";#N/A,#N/A,FALSE,"1)서비스접수";#N/A,#N/A,FALSE,"2)상담";#N/A,#N/A,FALSE,"2.월별접수추이현황"}</definedName>
    <definedName name="aaaaaa" localSheetId="0" hidden="1">{#N/A,#N/A,FALSE,"UNIT";#N/A,#N/A,FALSE,"UNIT";#N/A,#N/A,FALSE,"계정"}</definedName>
    <definedName name="aaaaaa" localSheetId="1" hidden="1">{#N/A,#N/A,FALSE,"UNIT";#N/A,#N/A,FALSE,"UNIT";#N/A,#N/A,FALSE,"계정"}</definedName>
    <definedName name="aaaaaa" localSheetId="2" hidden="1">{#N/A,#N/A,FALSE,"UNIT";#N/A,#N/A,FALSE,"UNIT";#N/A,#N/A,FALSE,"계정"}</definedName>
    <definedName name="aaaaaa" localSheetId="3" hidden="1">{#N/A,#N/A,FALSE,"UNIT";#N/A,#N/A,FALSE,"UNIT";#N/A,#N/A,FALSE,"계정"}</definedName>
    <definedName name="aaaaaa" localSheetId="4" hidden="1">{#N/A,#N/A,FALSE,"UNIT";#N/A,#N/A,FALSE,"UNIT";#N/A,#N/A,FALSE,"계정"}</definedName>
    <definedName name="aaaaaa" localSheetId="5" hidden="1">{#N/A,#N/A,FALSE,"UNIT";#N/A,#N/A,FALSE,"UNIT";#N/A,#N/A,FALSE,"계정"}</definedName>
    <definedName name="aaaaaa" hidden="1">{#N/A,#N/A,FALSE,"UNIT";#N/A,#N/A,FALSE,"UNIT";#N/A,#N/A,FALSE,"계정"}</definedName>
    <definedName name="aaaaaaaaaaaaaaaaaaa" localSheetId="0" hidden="1">{"balance",#N/A,FALSE,"BALANCE"}</definedName>
    <definedName name="aaaaaaaaaaaaaaaaaaa" localSheetId="1" hidden="1">{"balance",#N/A,FALSE,"BALANCE"}</definedName>
    <definedName name="aaaaaaaaaaaaaaaaaaa" localSheetId="2" hidden="1">{"balance",#N/A,FALSE,"BALANCE"}</definedName>
    <definedName name="aaaaaaaaaaaaaaaaaaa" localSheetId="3" hidden="1">{"balance",#N/A,FALSE,"BALANCE"}</definedName>
    <definedName name="aaaaaaaaaaaaaaaaaaa" localSheetId="4" hidden="1">{"balance",#N/A,FALSE,"BALANCE"}</definedName>
    <definedName name="aaaaaaaaaaaaaaaaaaa" localSheetId="5" hidden="1">{"balance",#N/A,FALSE,"BALANCE"}</definedName>
    <definedName name="aaaaaaaaaaaaaaaaaaa" hidden="1">{"balance",#N/A,FALSE,"BALANCE"}</definedName>
    <definedName name="ac_line1.0_" localSheetId="0" hidden="1">{#N/A,#N/A,FALSE,"Eff-SSC2"}</definedName>
    <definedName name="ac_line1.0_" localSheetId="1" hidden="1">{#N/A,#N/A,FALSE,"Eff-SSC2"}</definedName>
    <definedName name="ac_line1.0_" localSheetId="2" hidden="1">{#N/A,#N/A,FALSE,"Eff-SSC2"}</definedName>
    <definedName name="ac_line1.0_" localSheetId="3" hidden="1">{#N/A,#N/A,FALSE,"Eff-SSC2"}</definedName>
    <definedName name="ac_line1.0_" localSheetId="4" hidden="1">{#N/A,#N/A,FALSE,"Eff-SSC2"}</definedName>
    <definedName name="ac_line1.0_" localSheetId="5" hidden="1">{#N/A,#N/A,FALSE,"Eff-SSC2"}</definedName>
    <definedName name="ac_line1.0_" hidden="1">{#N/A,#N/A,FALSE,"Eff-SSC2"}</definedName>
    <definedName name="act" localSheetId="0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act" localSheetId="1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act" localSheetId="2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act" localSheetId="3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act" localSheetId="4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act" localSheetId="5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act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ActualMarginYOY" localSheetId="0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ActualMarginYOY" localSheetId="1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ActualMarginYOY" localSheetId="2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ActualMarginYOY" localSheetId="3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ActualMarginYOY" localSheetId="4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ActualMarginYOY" localSheetId="5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ActualMarginYOY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ake" hidden="1">#REF!</definedName>
    <definedName name="analytic" localSheetId="0" hidden="1">{#N/A,#N/A,FALSE,"Year";#N/A,#N/A,FALSE,"AC Fiscal Year";#N/A,#N/A,FALSE,"Financials By Line of Business";#N/A,#N/A,FALSE,"Line of Business Review";#N/A,#N/A,FALSE,"Activity Review";#N/A,#N/A,FALSE,"Financials By Custom Resource";#N/A,#N/A,FALSE,"Custom Resource Review"}</definedName>
    <definedName name="analytic" localSheetId="1" hidden="1">{#N/A,#N/A,FALSE,"Year";#N/A,#N/A,FALSE,"AC Fiscal Year";#N/A,#N/A,FALSE,"Financials By Line of Business";#N/A,#N/A,FALSE,"Line of Business Review";#N/A,#N/A,FALSE,"Activity Review";#N/A,#N/A,FALSE,"Financials By Custom Resource";#N/A,#N/A,FALSE,"Custom Resource Review"}</definedName>
    <definedName name="analytic" localSheetId="2" hidden="1">{#N/A,#N/A,FALSE,"Year";#N/A,#N/A,FALSE,"AC Fiscal Year";#N/A,#N/A,FALSE,"Financials By Line of Business";#N/A,#N/A,FALSE,"Line of Business Review";#N/A,#N/A,FALSE,"Activity Review";#N/A,#N/A,FALSE,"Financials By Custom Resource";#N/A,#N/A,FALSE,"Custom Resource Review"}</definedName>
    <definedName name="analytic" localSheetId="3" hidden="1">{#N/A,#N/A,FALSE,"Year";#N/A,#N/A,FALSE,"AC Fiscal Year";#N/A,#N/A,FALSE,"Financials By Line of Business";#N/A,#N/A,FALSE,"Line of Business Review";#N/A,#N/A,FALSE,"Activity Review";#N/A,#N/A,FALSE,"Financials By Custom Resource";#N/A,#N/A,FALSE,"Custom Resource Review"}</definedName>
    <definedName name="analytic" localSheetId="4" hidden="1">{#N/A,#N/A,FALSE,"Year";#N/A,#N/A,FALSE,"AC Fiscal Year";#N/A,#N/A,FALSE,"Financials By Line of Business";#N/A,#N/A,FALSE,"Line of Business Review";#N/A,#N/A,FALSE,"Activity Review";#N/A,#N/A,FALSE,"Financials By Custom Resource";#N/A,#N/A,FALSE,"Custom Resource Review"}</definedName>
    <definedName name="analytic" localSheetId="5" hidden="1">{#N/A,#N/A,FALSE,"Year";#N/A,#N/A,FALSE,"AC Fiscal Year";#N/A,#N/A,FALSE,"Financials By Line of Business";#N/A,#N/A,FALSE,"Line of Business Review";#N/A,#N/A,FALSE,"Activity Review";#N/A,#N/A,FALSE,"Financials By Custom Resource";#N/A,#N/A,FALSE,"Custom Resource Review"}</definedName>
    <definedName name="analytic" hidden="1">{#N/A,#N/A,FALSE,"Year";#N/A,#N/A,FALSE,"AC Fiscal Year";#N/A,#N/A,FALSE,"Financials By Line of Business";#N/A,#N/A,FALSE,"Line of Business Review";#N/A,#N/A,FALSE,"Activity Review";#N/A,#N/A,FALSE,"Financials By Custom Resource";#N/A,#N/A,FALSE,"Custom Resource Review"}</definedName>
    <definedName name="AS2StaticLS" hidden="1">#REF!</definedName>
    <definedName name="AS2TickmarkLS" hidden="1">#REF!</definedName>
    <definedName name="assa" localSheetId="0" hidden="1">{#N/A,"1",FALSE,"Model";#N/A,"2",FALSE,"Model";#N/A,"3",FALSE,"Model";#N/A,"4",FALSE,"Model";#N/A,"5",FALSE,"Model";#N/A,"6",FALSE,"Model";#N/A,"7",FALSE,"Model";#N/A,"8",FALSE,"Model";#N/A,"9",FALSE,"Model"}</definedName>
    <definedName name="assa" localSheetId="1" hidden="1">{#N/A,"1",FALSE,"Model";#N/A,"2",FALSE,"Model";#N/A,"3",FALSE,"Model";#N/A,"4",FALSE,"Model";#N/A,"5",FALSE,"Model";#N/A,"6",FALSE,"Model";#N/A,"7",FALSE,"Model";#N/A,"8",FALSE,"Model";#N/A,"9",FALSE,"Model"}</definedName>
    <definedName name="assa" localSheetId="2" hidden="1">{#N/A,"1",FALSE,"Model";#N/A,"2",FALSE,"Model";#N/A,"3",FALSE,"Model";#N/A,"4",FALSE,"Model";#N/A,"5",FALSE,"Model";#N/A,"6",FALSE,"Model";#N/A,"7",FALSE,"Model";#N/A,"8",FALSE,"Model";#N/A,"9",FALSE,"Model"}</definedName>
    <definedName name="assa" localSheetId="3" hidden="1">{#N/A,"1",FALSE,"Model";#N/A,"2",FALSE,"Model";#N/A,"3",FALSE,"Model";#N/A,"4",FALSE,"Model";#N/A,"5",FALSE,"Model";#N/A,"6",FALSE,"Model";#N/A,"7",FALSE,"Model";#N/A,"8",FALSE,"Model";#N/A,"9",FALSE,"Model"}</definedName>
    <definedName name="assa" localSheetId="4" hidden="1">{#N/A,"1",FALSE,"Model";#N/A,"2",FALSE,"Model";#N/A,"3",FALSE,"Model";#N/A,"4",FALSE,"Model";#N/A,"5",FALSE,"Model";#N/A,"6",FALSE,"Model";#N/A,"7",FALSE,"Model";#N/A,"8",FALSE,"Model";#N/A,"9",FALSE,"Model"}</definedName>
    <definedName name="assa" localSheetId="5" hidden="1">{#N/A,"1",FALSE,"Model";#N/A,"2",FALSE,"Model";#N/A,"3",FALSE,"Model";#N/A,"4",FALSE,"Model";#N/A,"5",FALSE,"Model";#N/A,"6",FALSE,"Model";#N/A,"7",FALSE,"Model";#N/A,"8",FALSE,"Model";#N/A,"9",FALSE,"Model"}</definedName>
    <definedName name="assa" hidden="1">{#N/A,"1",FALSE,"Model";#N/A,"2",FALSE,"Model";#N/A,"3",FALSE,"Model";#N/A,"4",FALSE,"Model";#N/A,"5",FALSE,"Model";#N/A,"6",FALSE,"Model";#N/A,"7",FALSE,"Model";#N/A,"8",FALSE,"Model";#N/A,"9",FALSE,"Model"}</definedName>
    <definedName name="au" localSheetId="0" hidden="1">{"Sensitivity1",#N/A,FALSE,"Sensitivity";"Sensitivity2",#N/A,FALSE,"Sensitivity"}</definedName>
    <definedName name="au" localSheetId="1" hidden="1">{"Sensitivity1",#N/A,FALSE,"Sensitivity";"Sensitivity2",#N/A,FALSE,"Sensitivity"}</definedName>
    <definedName name="au" localSheetId="2" hidden="1">{"Sensitivity1",#N/A,FALSE,"Sensitivity";"Sensitivity2",#N/A,FALSE,"Sensitivity"}</definedName>
    <definedName name="au" localSheetId="3" hidden="1">{"Sensitivity1",#N/A,FALSE,"Sensitivity";"Sensitivity2",#N/A,FALSE,"Sensitivity"}</definedName>
    <definedName name="au" localSheetId="4" hidden="1">{"Sensitivity1",#N/A,FALSE,"Sensitivity";"Sensitivity2",#N/A,FALSE,"Sensitivity"}</definedName>
    <definedName name="au" localSheetId="5" hidden="1">{"Sensitivity1",#N/A,FALSE,"Sensitivity";"Sensitivity2",#N/A,FALSE,"Sensitivity"}</definedName>
    <definedName name="au" hidden="1">{"Sensitivity1",#N/A,FALSE,"Sensitivity";"Sensitivity2",#N/A,FALSE,"Sensitivity"}</definedName>
    <definedName name="Au_E" localSheetId="0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Au_E" localSheetId="1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Au_E" localSheetId="2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Au_E" localSheetId="3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Au_E" localSheetId="4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Au_E" localSheetId="5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Au_E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audit.test" localSheetId="0" hidden="1">{"FB Assumptions",#N/A,FALSE,"Asu";"FB Cashflow 1",#N/A,FALSE,"F&amp;B";"FB Cashflow 2",#N/A,FALSE,"F&amp;B"}</definedName>
    <definedName name="audit.test" localSheetId="1" hidden="1">{"FB Assumptions",#N/A,FALSE,"Asu";"FB Cashflow 1",#N/A,FALSE,"F&amp;B";"FB Cashflow 2",#N/A,FALSE,"F&amp;B"}</definedName>
    <definedName name="audit.test" localSheetId="2" hidden="1">{"FB Assumptions",#N/A,FALSE,"Asu";"FB Cashflow 1",#N/A,FALSE,"F&amp;B";"FB Cashflow 2",#N/A,FALSE,"F&amp;B"}</definedName>
    <definedName name="audit.test" localSheetId="3" hidden="1">{"FB Assumptions",#N/A,FALSE,"Asu";"FB Cashflow 1",#N/A,FALSE,"F&amp;B";"FB Cashflow 2",#N/A,FALSE,"F&amp;B"}</definedName>
    <definedName name="audit.test" localSheetId="4" hidden="1">{"FB Assumptions",#N/A,FALSE,"Asu";"FB Cashflow 1",#N/A,FALSE,"F&amp;B";"FB Cashflow 2",#N/A,FALSE,"F&amp;B"}</definedName>
    <definedName name="audit.test" localSheetId="5" hidden="1">{"FB Assumptions",#N/A,FALSE,"Asu";"FB Cashflow 1",#N/A,FALSE,"F&amp;B";"FB Cashflow 2",#N/A,FALSE,"F&amp;B"}</definedName>
    <definedName name="audit.test" hidden="1">{"FB Assumptions",#N/A,FALSE,"Asu";"FB Cashflow 1",#N/A,FALSE,"F&amp;B";"FB Cashflow 2",#N/A,FALSE,"F&amp;B"}</definedName>
    <definedName name="audit.test." localSheetId="0" hidden="1">{"Book Income",#N/A,FALSE,"B&amp;T";"Taxable Income",#N/A,FALSE,"B&amp;T"}</definedName>
    <definedName name="audit.test." localSheetId="1" hidden="1">{"Book Income",#N/A,FALSE,"B&amp;T";"Taxable Income",#N/A,FALSE,"B&amp;T"}</definedName>
    <definedName name="audit.test." localSheetId="2" hidden="1">{"Book Income",#N/A,FALSE,"B&amp;T";"Taxable Income",#N/A,FALSE,"B&amp;T"}</definedName>
    <definedName name="audit.test." localSheetId="3" hidden="1">{"Book Income",#N/A,FALSE,"B&amp;T";"Taxable Income",#N/A,FALSE,"B&amp;T"}</definedName>
    <definedName name="audit.test." localSheetId="4" hidden="1">{"Book Income",#N/A,FALSE,"B&amp;T";"Taxable Income",#N/A,FALSE,"B&amp;T"}</definedName>
    <definedName name="audit.test." localSheetId="5" hidden="1">{"Book Income",#N/A,FALSE,"B&amp;T";"Taxable Income",#N/A,FALSE,"B&amp;T"}</definedName>
    <definedName name="audit.test." hidden="1">{"Book Income",#N/A,FALSE,"B&amp;T";"Taxable Income",#N/A,FALSE,"B&amp;T"}</definedName>
    <definedName name="AuraStyleDefaultsReset" hidden="1">#N/A</definedName>
    <definedName name="bb" localSheetId="0" hidden="1">{"MonthlyRentRoll",#N/A,FALSE,"RentRoll"}</definedName>
    <definedName name="bb" localSheetId="1" hidden="1">{"MonthlyRentRoll",#N/A,FALSE,"RentRoll"}</definedName>
    <definedName name="bb" localSheetId="2" hidden="1">{"MonthlyRentRoll",#N/A,FALSE,"RentRoll"}</definedName>
    <definedName name="bb" localSheetId="3" hidden="1">{"MonthlyRentRoll",#N/A,FALSE,"RentRoll"}</definedName>
    <definedName name="bb" localSheetId="4" hidden="1">{"MonthlyRentRoll",#N/A,FALSE,"RentRoll"}</definedName>
    <definedName name="bb" localSheetId="5" hidden="1">{"MonthlyRentRoll",#N/A,FALSE,"RentRoll"}</definedName>
    <definedName name="bb" hidden="1">{"MonthlyRentRoll",#N/A,FALSE,"RentRoll"}</definedName>
    <definedName name="bbb" localSheetId="0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bbb" localSheetId="1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bbb" localSheetId="2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bbb" localSheetId="3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bbb" localSheetId="4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bbb" localSheetId="5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bbb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bbbb" localSheetId="0" hidden="1">{#N/A,#N/A,FALSE,"UNIT";#N/A,#N/A,FALSE,"UNIT";#N/A,#N/A,FALSE,"계정"}</definedName>
    <definedName name="bbbb" localSheetId="1" hidden="1">{#N/A,#N/A,FALSE,"UNIT";#N/A,#N/A,FALSE,"UNIT";#N/A,#N/A,FALSE,"계정"}</definedName>
    <definedName name="bbbb" localSheetId="2" hidden="1">{#N/A,#N/A,FALSE,"UNIT";#N/A,#N/A,FALSE,"UNIT";#N/A,#N/A,FALSE,"계정"}</definedName>
    <definedName name="bbbb" localSheetId="3" hidden="1">{#N/A,#N/A,FALSE,"UNIT";#N/A,#N/A,FALSE,"UNIT";#N/A,#N/A,FALSE,"계정"}</definedName>
    <definedName name="bbbb" localSheetId="4" hidden="1">{#N/A,#N/A,FALSE,"UNIT";#N/A,#N/A,FALSE,"UNIT";#N/A,#N/A,FALSE,"계정"}</definedName>
    <definedName name="bbbb" localSheetId="5" hidden="1">{#N/A,#N/A,FALSE,"UNIT";#N/A,#N/A,FALSE,"UNIT";#N/A,#N/A,FALSE,"계정"}</definedName>
    <definedName name="bbbb" hidden="1">{#N/A,#N/A,FALSE,"UNIT";#N/A,#N/A,FALSE,"UNIT";#N/A,#N/A,FALSE,"계정"}</definedName>
    <definedName name="bc" localSheetId="0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bc" localSheetId="1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bc" localSheetId="2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bc" localSheetId="3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bc" localSheetId="4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bc" localSheetId="5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bc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BNE_MESSAGES_HIDDEN" hidden="1">#REF!</definedName>
    <definedName name="BS" localSheetId="0" hidden="1">{"AnnualRentRoll",#N/A,FALSE,"RentRoll"}</definedName>
    <definedName name="BS" localSheetId="1" hidden="1">{"AnnualRentRoll",#N/A,FALSE,"RentRoll"}</definedName>
    <definedName name="BS" localSheetId="2" hidden="1">{"AnnualRentRoll",#N/A,FALSE,"RentRoll"}</definedName>
    <definedName name="BS" localSheetId="3" hidden="1">{"AnnualRentRoll",#N/A,FALSE,"RentRoll"}</definedName>
    <definedName name="BS" localSheetId="4" hidden="1">{"AnnualRentRoll",#N/A,FALSE,"RentRoll"}</definedName>
    <definedName name="BS" localSheetId="5" hidden="1">{"AnnualRentRoll",#N/A,FALSE,"RentRoll"}</definedName>
    <definedName name="BS" hidden="1">{"AnnualRentRoll",#N/A,FALSE,"RentRoll"}</definedName>
    <definedName name="CAJ" localSheetId="0" hidden="1">{"AnnualRentRoll",#N/A,FALSE,"RentRoll"}</definedName>
    <definedName name="CAJ" localSheetId="1" hidden="1">{"AnnualRentRoll",#N/A,FALSE,"RentRoll"}</definedName>
    <definedName name="CAJ" localSheetId="2" hidden="1">{"AnnualRentRoll",#N/A,FALSE,"RentRoll"}</definedName>
    <definedName name="CAJ" localSheetId="3" hidden="1">{"AnnualRentRoll",#N/A,FALSE,"RentRoll"}</definedName>
    <definedName name="CAJ" localSheetId="4" hidden="1">{"AnnualRentRoll",#N/A,FALSE,"RentRoll"}</definedName>
    <definedName name="CAJ" localSheetId="5" hidden="1">{"AnnualRentRoll",#N/A,FALSE,"RentRoll"}</definedName>
    <definedName name="CAJ" hidden="1">{"AnnualRentRoll",#N/A,FALSE,"RentRoll"}</definedName>
    <definedName name="CBWorkbookPriority" hidden="1">-170780926</definedName>
    <definedName name="CCC" localSheetId="0" hidden="1">{#N/A,#N/A,FALSE,"UNIT";#N/A,#N/A,FALSE,"UNIT";#N/A,#N/A,FALSE,"계정"}</definedName>
    <definedName name="CCC" localSheetId="1" hidden="1">{#N/A,#N/A,FALSE,"UNIT";#N/A,#N/A,FALSE,"UNIT";#N/A,#N/A,FALSE,"계정"}</definedName>
    <definedName name="CCC" localSheetId="2" hidden="1">{#N/A,#N/A,FALSE,"UNIT";#N/A,#N/A,FALSE,"UNIT";#N/A,#N/A,FALSE,"계정"}</definedName>
    <definedName name="CCC" localSheetId="3" hidden="1">{#N/A,#N/A,FALSE,"UNIT";#N/A,#N/A,FALSE,"UNIT";#N/A,#N/A,FALSE,"계정"}</definedName>
    <definedName name="CCC" localSheetId="4" hidden="1">{#N/A,#N/A,FALSE,"UNIT";#N/A,#N/A,FALSE,"UNIT";#N/A,#N/A,FALSE,"계정"}</definedName>
    <definedName name="CCC" localSheetId="5" hidden="1">{#N/A,#N/A,FALSE,"UNIT";#N/A,#N/A,FALSE,"UNIT";#N/A,#N/A,FALSE,"계정"}</definedName>
    <definedName name="CCC" hidden="1">{#N/A,#N/A,FALSE,"UNIT";#N/A,#N/A,FALSE,"UNIT";#N/A,#N/A,FALSE,"계정"}</definedName>
    <definedName name="cd" localSheetId="0" hidden="1">{"AnnualRentRoll",#N/A,FALSE,"RentRoll"}</definedName>
    <definedName name="cd" localSheetId="1" hidden="1">{"AnnualRentRoll",#N/A,FALSE,"RentRoll"}</definedName>
    <definedName name="cd" localSheetId="2" hidden="1">{"AnnualRentRoll",#N/A,FALSE,"RentRoll"}</definedName>
    <definedName name="cd" localSheetId="3" hidden="1">{"AnnualRentRoll",#N/A,FALSE,"RentRoll"}</definedName>
    <definedName name="cd" localSheetId="4" hidden="1">{"AnnualRentRoll",#N/A,FALSE,"RentRoll"}</definedName>
    <definedName name="cd" localSheetId="5" hidden="1">{"AnnualRentRoll",#N/A,FALSE,"RentRoll"}</definedName>
    <definedName name="cd" hidden="1">{"AnnualRentRoll",#N/A,FALSE,"RentRoll"}</definedName>
    <definedName name="ch" hidden="1">#REF!</definedName>
    <definedName name="Chemist" localSheetId="0" hidden="1">{#N/A,#N/A,FALSE,"Eff-SSC2"}</definedName>
    <definedName name="Chemist" localSheetId="1" hidden="1">{#N/A,#N/A,FALSE,"Eff-SSC2"}</definedName>
    <definedName name="Chemist" localSheetId="2" hidden="1">{#N/A,#N/A,FALSE,"Eff-SSC2"}</definedName>
    <definedName name="Chemist" localSheetId="3" hidden="1">{#N/A,#N/A,FALSE,"Eff-SSC2"}</definedName>
    <definedName name="Chemist" localSheetId="4" hidden="1">{#N/A,#N/A,FALSE,"Eff-SSC2"}</definedName>
    <definedName name="Chemist" localSheetId="5" hidden="1">{#N/A,#N/A,FALSE,"Eff-SSC2"}</definedName>
    <definedName name="Chemist" hidden="1">{#N/A,#N/A,FALSE,"Eff-SSC2"}</definedName>
    <definedName name="chutikarn" localSheetId="0" hidden="1">{#N/A,#N/A,FALSE,"Eff-SSC2"}</definedName>
    <definedName name="chutikarn" localSheetId="1" hidden="1">{#N/A,#N/A,FALSE,"Eff-SSC2"}</definedName>
    <definedName name="chutikarn" localSheetId="2" hidden="1">{#N/A,#N/A,FALSE,"Eff-SSC2"}</definedName>
    <definedName name="chutikarn" localSheetId="3" hidden="1">{#N/A,#N/A,FALSE,"Eff-SSC2"}</definedName>
    <definedName name="chutikarn" localSheetId="4" hidden="1">{#N/A,#N/A,FALSE,"Eff-SSC2"}</definedName>
    <definedName name="chutikarn" localSheetId="5" hidden="1">{#N/A,#N/A,FALSE,"Eff-SSC2"}</definedName>
    <definedName name="chutikarn" hidden="1">{#N/A,#N/A,FALSE,"Eff-SSC2"}</definedName>
    <definedName name="cip" hidden="1">#REF!</definedName>
    <definedName name="CIP_Mar12" hidden="1">#REF!</definedName>
    <definedName name="ddaaa" hidden="1">#REF!</definedName>
    <definedName name="ddd" localSheetId="0" hidden="1">{"AnnualRentRoll",#N/A,FALSE,"RentRoll"}</definedName>
    <definedName name="ddd" localSheetId="1" hidden="1">{"AnnualRentRoll",#N/A,FALSE,"RentRoll"}</definedName>
    <definedName name="ddd" localSheetId="2" hidden="1">{"AnnualRentRoll",#N/A,FALSE,"RentRoll"}</definedName>
    <definedName name="ddd" localSheetId="3" hidden="1">{"AnnualRentRoll",#N/A,FALSE,"RentRoll"}</definedName>
    <definedName name="ddd" localSheetId="4" hidden="1">{"AnnualRentRoll",#N/A,FALSE,"RentRoll"}</definedName>
    <definedName name="ddd" localSheetId="5" hidden="1">{"AnnualRentRoll",#N/A,FALSE,"RentRoll"}</definedName>
    <definedName name="ddd" hidden="1">{"AnnualRentRoll",#N/A,FALSE,"RentRoll"}</definedName>
    <definedName name="DDSDS" localSheetId="0" hidden="1">{#N/A,#N/A,FALSE,"UNIT";#N/A,#N/A,FALSE,"UNIT";#N/A,#N/A,FALSE,"계정"}</definedName>
    <definedName name="DDSDS" localSheetId="1" hidden="1">{#N/A,#N/A,FALSE,"UNIT";#N/A,#N/A,FALSE,"UNIT";#N/A,#N/A,FALSE,"계정"}</definedName>
    <definedName name="DDSDS" localSheetId="2" hidden="1">{#N/A,#N/A,FALSE,"UNIT";#N/A,#N/A,FALSE,"UNIT";#N/A,#N/A,FALSE,"계정"}</definedName>
    <definedName name="DDSDS" localSheetId="3" hidden="1">{#N/A,#N/A,FALSE,"UNIT";#N/A,#N/A,FALSE,"UNIT";#N/A,#N/A,FALSE,"계정"}</definedName>
    <definedName name="DDSDS" localSheetId="4" hidden="1">{#N/A,#N/A,FALSE,"UNIT";#N/A,#N/A,FALSE,"UNIT";#N/A,#N/A,FALSE,"계정"}</definedName>
    <definedName name="DDSDS" localSheetId="5" hidden="1">{#N/A,#N/A,FALSE,"UNIT";#N/A,#N/A,FALSE,"UNIT";#N/A,#N/A,FALSE,"계정"}</definedName>
    <definedName name="DDSDS" hidden="1">{#N/A,#N/A,FALSE,"UNIT";#N/A,#N/A,FALSE,"UNIT";#N/A,#N/A,FALSE,"계정"}</definedName>
    <definedName name="Deee" localSheetId="0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Deee" localSheetId="1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Deee" localSheetId="2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Deee" localSheetId="3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Deee" localSheetId="4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Deee" localSheetId="5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Deee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deta53" localSheetId="0" hidden="1">{"AnnualRentRoll",#N/A,FALSE,"RentRoll"}</definedName>
    <definedName name="deta53" localSheetId="1" hidden="1">{"AnnualRentRoll",#N/A,FALSE,"RentRoll"}</definedName>
    <definedName name="deta53" localSheetId="2" hidden="1">{"AnnualRentRoll",#N/A,FALSE,"RentRoll"}</definedName>
    <definedName name="deta53" localSheetId="3" hidden="1">{"AnnualRentRoll",#N/A,FALSE,"RentRoll"}</definedName>
    <definedName name="deta53" localSheetId="4" hidden="1">{"AnnualRentRoll",#N/A,FALSE,"RentRoll"}</definedName>
    <definedName name="deta53" localSheetId="5" hidden="1">{"AnnualRentRoll",#N/A,FALSE,"RentRoll"}</definedName>
    <definedName name="deta53" hidden="1">{"AnnualRentRoll",#N/A,FALSE,"RentRoll"}</definedName>
    <definedName name="DFFDS" localSheetId="0" hidden="1">{#N/A,#N/A,FALSE,"UNIT";#N/A,#N/A,FALSE,"UNIT";#N/A,#N/A,FALSE,"계정"}</definedName>
    <definedName name="DFFDS" localSheetId="1" hidden="1">{#N/A,#N/A,FALSE,"UNIT";#N/A,#N/A,FALSE,"UNIT";#N/A,#N/A,FALSE,"계정"}</definedName>
    <definedName name="DFFDS" localSheetId="2" hidden="1">{#N/A,#N/A,FALSE,"UNIT";#N/A,#N/A,FALSE,"UNIT";#N/A,#N/A,FALSE,"계정"}</definedName>
    <definedName name="DFFDS" localSheetId="3" hidden="1">{#N/A,#N/A,FALSE,"UNIT";#N/A,#N/A,FALSE,"UNIT";#N/A,#N/A,FALSE,"계정"}</definedName>
    <definedName name="DFFDS" localSheetId="4" hidden="1">{#N/A,#N/A,FALSE,"UNIT";#N/A,#N/A,FALSE,"UNIT";#N/A,#N/A,FALSE,"계정"}</definedName>
    <definedName name="DFFDS" localSheetId="5" hidden="1">{#N/A,#N/A,FALSE,"UNIT";#N/A,#N/A,FALSE,"UNIT";#N/A,#N/A,FALSE,"계정"}</definedName>
    <definedName name="DFFDS" hidden="1">{#N/A,#N/A,FALSE,"UNIT";#N/A,#N/A,FALSE,"UNIT";#N/A,#N/A,FALSE,"계정"}</definedName>
    <definedName name="dfgdfg" localSheetId="0" hidden="1">{#N/A,"1",FALSE,"Model";#N/A,"2",FALSE,"Model";#N/A,"3",FALSE,"Model";#N/A,"4",FALSE,"Model";#N/A,"5",FALSE,"Model";#N/A,"6",FALSE,"Model";#N/A,"7",FALSE,"Model";#N/A,"8",FALSE,"Model";#N/A,"9",FALSE,"Model"}</definedName>
    <definedName name="dfgdfg" localSheetId="1" hidden="1">{#N/A,"1",FALSE,"Model";#N/A,"2",FALSE,"Model";#N/A,"3",FALSE,"Model";#N/A,"4",FALSE,"Model";#N/A,"5",FALSE,"Model";#N/A,"6",FALSE,"Model";#N/A,"7",FALSE,"Model";#N/A,"8",FALSE,"Model";#N/A,"9",FALSE,"Model"}</definedName>
    <definedName name="dfgdfg" localSheetId="2" hidden="1">{#N/A,"1",FALSE,"Model";#N/A,"2",FALSE,"Model";#N/A,"3",FALSE,"Model";#N/A,"4",FALSE,"Model";#N/A,"5",FALSE,"Model";#N/A,"6",FALSE,"Model";#N/A,"7",FALSE,"Model";#N/A,"8",FALSE,"Model";#N/A,"9",FALSE,"Model"}</definedName>
    <definedName name="dfgdfg" localSheetId="3" hidden="1">{#N/A,"1",FALSE,"Model";#N/A,"2",FALSE,"Model";#N/A,"3",FALSE,"Model";#N/A,"4",FALSE,"Model";#N/A,"5",FALSE,"Model";#N/A,"6",FALSE,"Model";#N/A,"7",FALSE,"Model";#N/A,"8",FALSE,"Model";#N/A,"9",FALSE,"Model"}</definedName>
    <definedName name="dfgdfg" localSheetId="4" hidden="1">{#N/A,"1",FALSE,"Model";#N/A,"2",FALSE,"Model";#N/A,"3",FALSE,"Model";#N/A,"4",FALSE,"Model";#N/A,"5",FALSE,"Model";#N/A,"6",FALSE,"Model";#N/A,"7",FALSE,"Model";#N/A,"8",FALSE,"Model";#N/A,"9",FALSE,"Model"}</definedName>
    <definedName name="dfgdfg" localSheetId="5" hidden="1">{#N/A,"1",FALSE,"Model";#N/A,"2",FALSE,"Model";#N/A,"3",FALSE,"Model";#N/A,"4",FALSE,"Model";#N/A,"5",FALSE,"Model";#N/A,"6",FALSE,"Model";#N/A,"7",FALSE,"Model";#N/A,"8",FALSE,"Model";#N/A,"9",FALSE,"Model"}</definedName>
    <definedName name="dfgdfg" hidden="1">{#N/A,"1",FALSE,"Model";#N/A,"2",FALSE,"Model";#N/A,"3",FALSE,"Model";#N/A,"4",FALSE,"Model";#N/A,"5",FALSE,"Model";#N/A,"6",FALSE,"Model";#N/A,"7",FALSE,"Model";#N/A,"8",FALSE,"Model";#N/A,"9",FALSE,"Model"}</definedName>
    <definedName name="dfs" localSheetId="0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dfs" localSheetId="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dfs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dfs" localSheetId="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dfs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dfs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dfs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dfsd" localSheetId="0" hidden="1">{#N/A,#N/A,FALSE,"Cover";#N/A,#N/A,FALSE,"Cover (2)";#N/A,#N/A,FALSE,"P&amp;LSUM";#N/A,#N/A,FALSE,"P&amp;L BY SEG.";#N/A,#N/A,FALSE,"ProdLine95LE";#N/A,#N/A,FALSE,"ACT_GROSSMARGIN";#N/A,#N/A,FALSE,"SG&amp;A $";#N/A,#N/A,FALSE,"OID";#N/A,#N/A,FALSE,"ROADMAP (2)";#N/A,#N/A,FALSE,"WCPERFORM";#N/A,#N/A,FALSE,"WCPERFORM (3)";#N/A,#N/A,FALSE,"CORPCASHFLOW";#N/A,#N/A,FALSE,"CASHFLOWFWC";#N/A,#N/A,FALSE,"CAPITAL EXPENDITURES";#N/A,#N/A,FALSE,"96RISKS&amp;OPP";#N/A,#N/A,FALSE,"KeyActions";#N/A,#N/A,FALSE,"Cover (3)";#N/A,#N/A,FALSE,"GROWTH";#N/A,#N/A,FALSE,"HVACMARASSUM";#N/A,#N/A,FALSE,"MARKETANA95";#N/A,#N/A,FALSE,"MARKETANA96F";#N/A,#N/A,FALSE,"MARKETANA97P";#N/A,#N/A,FALSE,"SRVMARKETASSUM";#N/A,#N/A,FALSE,"95COMPETSOM%";#N/A,#N/A,FALSE,"96COMPETSOM% ";#N/A,#N/A,FALSE,"97COMPETSOM%";#N/A,#N/A,FALSE,"SOM%COMPARE";#N/A,#N/A,FALSE,"MARKETEVOL";#N/A,#N/A,FALSE,"COMPMKTACTION";#N/A,#N/A,FALSE,"SECTION 2";#N/A,#N/A,FALSE,"MACROECONOMIC";#N/A,#N/A,FALSE,"ROADMAP";#N/A,#N/A,FALSE,"HVACSALESEXT";#N/A,#N/A,FALSE,"EXTPRICINGASSUM";#N/A,#N/A,FALSE,"HVACSALESINT";#N/A,#N/A,FALSE,"INTPRICINGASSUM";#N/A,#N/A,FALSE,"EXTHVACSTDGROS";#N/A,#N/A,FALSE,"INTHVACSTDGROS";#N/A,#N/A,FALSE,"EXTHVACSTDGROS($)";#N/A,#N/A,FALSE,"INTHVACSTDGROS($)";#N/A,#N/A,FALSE,"MANUFACTURING EXPENSES";#N/A,#N/A,FALSE,"ACTGROSMAGANA(2)";#N/A,#N/A,FALSE,"SG&amp;A $ (2)";#N/A,#N/A,FALSE,"R&amp;DPROJECTS";#N/A,#N/A,FALSE,"OID (2)";#N/A,#N/A,FALSE,"P&amp;LSUM (3)";#N/A,#N/A,FALSE,"P&amp;L BY SEG. (2)";#N/A,#N/A,FALSE,"ProdLine97P ";#N/A,#N/A,FALSE,"HEADCOUNT-YTD";#N/A,#N/A,FALSE,"HEADCOUNT-BOY";#N/A,#N/A,FALSE,"HEADCOUNT-PLAN";#N/A,#N/A,FALSE,"WCPERFORM (2)";#N/A,#N/A,FALSE,"WCPERFORM (4)";#N/A,#N/A,FALSE,"PLANCORPCASHFLOW";#N/A,#N/A,FALSE,"CASHFLOW BY QTR";#N/A,#N/A,FALSE,"CASHFLOWW_C (2)";#N/A,#N/A,FALSE,"CF_W_C BY QTR";#N/A,#N/A,FALSE,"CAPITAL EXPENDITURES (2)";#N/A,#N/A,FALSE,"BALANCE SHEET";#N/A,#N/A,FALSE,"97RISKS&amp;OPP (3)";#N/A,#N/A,FALSE,"KeyActions (2)";#N/A,#N/A,FALSE,"Cover (5)";#N/A,#N/A,FALSE,"RDMAP FCST VOL";#N/A,#N/A,FALSE,"Cover (4)";#N/A,#N/A,FALSE,"RDMAPVOLUME";#N/A,#N/A,FALSE,"RDMAPPRICEMIX";#N/A,#N/A,FALSE,"RDMAPMGNRECON";#N/A,#N/A,FALSE,"RDMAPPRODUC";#N/A,#N/A,FALSE,"RDMAPFXPARITY";#N/A,#N/A,FALSE,"RDMAPINFLM";#N/A,#N/A,FALSE,"RDMAPINFLP";#N/A,#N/A,FALSE,"RDMAPOTHER"}</definedName>
    <definedName name="dfsd" localSheetId="1" hidden="1">{#N/A,#N/A,FALSE,"Cover";#N/A,#N/A,FALSE,"Cover (2)";#N/A,#N/A,FALSE,"P&amp;LSUM";#N/A,#N/A,FALSE,"P&amp;L BY SEG.";#N/A,#N/A,FALSE,"ProdLine95LE";#N/A,#N/A,FALSE,"ACT_GROSSMARGIN";#N/A,#N/A,FALSE,"SG&amp;A $";#N/A,#N/A,FALSE,"OID";#N/A,#N/A,FALSE,"ROADMAP (2)";#N/A,#N/A,FALSE,"WCPERFORM";#N/A,#N/A,FALSE,"WCPERFORM (3)";#N/A,#N/A,FALSE,"CORPCASHFLOW";#N/A,#N/A,FALSE,"CASHFLOWFWC";#N/A,#N/A,FALSE,"CAPITAL EXPENDITURES";#N/A,#N/A,FALSE,"96RISKS&amp;OPP";#N/A,#N/A,FALSE,"KeyActions";#N/A,#N/A,FALSE,"Cover (3)";#N/A,#N/A,FALSE,"GROWTH";#N/A,#N/A,FALSE,"HVACMARASSUM";#N/A,#N/A,FALSE,"MARKETANA95";#N/A,#N/A,FALSE,"MARKETANA96F";#N/A,#N/A,FALSE,"MARKETANA97P";#N/A,#N/A,FALSE,"SRVMARKETASSUM";#N/A,#N/A,FALSE,"95COMPETSOM%";#N/A,#N/A,FALSE,"96COMPETSOM% ";#N/A,#N/A,FALSE,"97COMPETSOM%";#N/A,#N/A,FALSE,"SOM%COMPARE";#N/A,#N/A,FALSE,"MARKETEVOL";#N/A,#N/A,FALSE,"COMPMKTACTION";#N/A,#N/A,FALSE,"SECTION 2";#N/A,#N/A,FALSE,"MACROECONOMIC";#N/A,#N/A,FALSE,"ROADMAP";#N/A,#N/A,FALSE,"HVACSALESEXT";#N/A,#N/A,FALSE,"EXTPRICINGASSUM";#N/A,#N/A,FALSE,"HVACSALESINT";#N/A,#N/A,FALSE,"INTPRICINGASSUM";#N/A,#N/A,FALSE,"EXTHVACSTDGROS";#N/A,#N/A,FALSE,"INTHVACSTDGROS";#N/A,#N/A,FALSE,"EXTHVACSTDGROS($)";#N/A,#N/A,FALSE,"INTHVACSTDGROS($)";#N/A,#N/A,FALSE,"MANUFACTURING EXPENSES";#N/A,#N/A,FALSE,"ACTGROSMAGANA(2)";#N/A,#N/A,FALSE,"SG&amp;A $ (2)";#N/A,#N/A,FALSE,"R&amp;DPROJECTS";#N/A,#N/A,FALSE,"OID (2)";#N/A,#N/A,FALSE,"P&amp;LSUM (3)";#N/A,#N/A,FALSE,"P&amp;L BY SEG. (2)";#N/A,#N/A,FALSE,"ProdLine97P ";#N/A,#N/A,FALSE,"HEADCOUNT-YTD";#N/A,#N/A,FALSE,"HEADCOUNT-BOY";#N/A,#N/A,FALSE,"HEADCOUNT-PLAN";#N/A,#N/A,FALSE,"WCPERFORM (2)";#N/A,#N/A,FALSE,"WCPERFORM (4)";#N/A,#N/A,FALSE,"PLANCORPCASHFLOW";#N/A,#N/A,FALSE,"CASHFLOW BY QTR";#N/A,#N/A,FALSE,"CASHFLOWW_C (2)";#N/A,#N/A,FALSE,"CF_W_C BY QTR";#N/A,#N/A,FALSE,"CAPITAL EXPENDITURES (2)";#N/A,#N/A,FALSE,"BALANCE SHEET";#N/A,#N/A,FALSE,"97RISKS&amp;OPP (3)";#N/A,#N/A,FALSE,"KeyActions (2)";#N/A,#N/A,FALSE,"Cover (5)";#N/A,#N/A,FALSE,"RDMAP FCST VOL";#N/A,#N/A,FALSE,"Cover (4)";#N/A,#N/A,FALSE,"RDMAPVOLUME";#N/A,#N/A,FALSE,"RDMAPPRICEMIX";#N/A,#N/A,FALSE,"RDMAPMGNRECON";#N/A,#N/A,FALSE,"RDMAPPRODUC";#N/A,#N/A,FALSE,"RDMAPFXPARITY";#N/A,#N/A,FALSE,"RDMAPINFLM";#N/A,#N/A,FALSE,"RDMAPINFLP";#N/A,#N/A,FALSE,"RDMAPOTHER"}</definedName>
    <definedName name="dfsd" localSheetId="2" hidden="1">{#N/A,#N/A,FALSE,"Cover";#N/A,#N/A,FALSE,"Cover (2)";#N/A,#N/A,FALSE,"P&amp;LSUM";#N/A,#N/A,FALSE,"P&amp;L BY SEG.";#N/A,#N/A,FALSE,"ProdLine95LE";#N/A,#N/A,FALSE,"ACT_GROSSMARGIN";#N/A,#N/A,FALSE,"SG&amp;A $";#N/A,#N/A,FALSE,"OID";#N/A,#N/A,FALSE,"ROADMAP (2)";#N/A,#N/A,FALSE,"WCPERFORM";#N/A,#N/A,FALSE,"WCPERFORM (3)";#N/A,#N/A,FALSE,"CORPCASHFLOW";#N/A,#N/A,FALSE,"CASHFLOWFWC";#N/A,#N/A,FALSE,"CAPITAL EXPENDITURES";#N/A,#N/A,FALSE,"96RISKS&amp;OPP";#N/A,#N/A,FALSE,"KeyActions";#N/A,#N/A,FALSE,"Cover (3)";#N/A,#N/A,FALSE,"GROWTH";#N/A,#N/A,FALSE,"HVACMARASSUM";#N/A,#N/A,FALSE,"MARKETANA95";#N/A,#N/A,FALSE,"MARKETANA96F";#N/A,#N/A,FALSE,"MARKETANA97P";#N/A,#N/A,FALSE,"SRVMARKETASSUM";#N/A,#N/A,FALSE,"95COMPETSOM%";#N/A,#N/A,FALSE,"96COMPETSOM% ";#N/A,#N/A,FALSE,"97COMPETSOM%";#N/A,#N/A,FALSE,"SOM%COMPARE";#N/A,#N/A,FALSE,"MARKETEVOL";#N/A,#N/A,FALSE,"COMPMKTACTION";#N/A,#N/A,FALSE,"SECTION 2";#N/A,#N/A,FALSE,"MACROECONOMIC";#N/A,#N/A,FALSE,"ROADMAP";#N/A,#N/A,FALSE,"HVACSALESEXT";#N/A,#N/A,FALSE,"EXTPRICINGASSUM";#N/A,#N/A,FALSE,"HVACSALESINT";#N/A,#N/A,FALSE,"INTPRICINGASSUM";#N/A,#N/A,FALSE,"EXTHVACSTDGROS";#N/A,#N/A,FALSE,"INTHVACSTDGROS";#N/A,#N/A,FALSE,"EXTHVACSTDGROS($)";#N/A,#N/A,FALSE,"INTHVACSTDGROS($)";#N/A,#N/A,FALSE,"MANUFACTURING EXPENSES";#N/A,#N/A,FALSE,"ACTGROSMAGANA(2)";#N/A,#N/A,FALSE,"SG&amp;A $ (2)";#N/A,#N/A,FALSE,"R&amp;DPROJECTS";#N/A,#N/A,FALSE,"OID (2)";#N/A,#N/A,FALSE,"P&amp;LSUM (3)";#N/A,#N/A,FALSE,"P&amp;L BY SEG. (2)";#N/A,#N/A,FALSE,"ProdLine97P ";#N/A,#N/A,FALSE,"HEADCOUNT-YTD";#N/A,#N/A,FALSE,"HEADCOUNT-BOY";#N/A,#N/A,FALSE,"HEADCOUNT-PLAN";#N/A,#N/A,FALSE,"WCPERFORM (2)";#N/A,#N/A,FALSE,"WCPERFORM (4)";#N/A,#N/A,FALSE,"PLANCORPCASHFLOW";#N/A,#N/A,FALSE,"CASHFLOW BY QTR";#N/A,#N/A,FALSE,"CASHFLOWW_C (2)";#N/A,#N/A,FALSE,"CF_W_C BY QTR";#N/A,#N/A,FALSE,"CAPITAL EXPENDITURES (2)";#N/A,#N/A,FALSE,"BALANCE SHEET";#N/A,#N/A,FALSE,"97RISKS&amp;OPP (3)";#N/A,#N/A,FALSE,"KeyActions (2)";#N/A,#N/A,FALSE,"Cover (5)";#N/A,#N/A,FALSE,"RDMAP FCST VOL";#N/A,#N/A,FALSE,"Cover (4)";#N/A,#N/A,FALSE,"RDMAPVOLUME";#N/A,#N/A,FALSE,"RDMAPPRICEMIX";#N/A,#N/A,FALSE,"RDMAPMGNRECON";#N/A,#N/A,FALSE,"RDMAPPRODUC";#N/A,#N/A,FALSE,"RDMAPFXPARITY";#N/A,#N/A,FALSE,"RDMAPINFLM";#N/A,#N/A,FALSE,"RDMAPINFLP";#N/A,#N/A,FALSE,"RDMAPOTHER"}</definedName>
    <definedName name="dfsd" localSheetId="3" hidden="1">{#N/A,#N/A,FALSE,"Cover";#N/A,#N/A,FALSE,"Cover (2)";#N/A,#N/A,FALSE,"P&amp;LSUM";#N/A,#N/A,FALSE,"P&amp;L BY SEG.";#N/A,#N/A,FALSE,"ProdLine95LE";#N/A,#N/A,FALSE,"ACT_GROSSMARGIN";#N/A,#N/A,FALSE,"SG&amp;A $";#N/A,#N/A,FALSE,"OID";#N/A,#N/A,FALSE,"ROADMAP (2)";#N/A,#N/A,FALSE,"WCPERFORM";#N/A,#N/A,FALSE,"WCPERFORM (3)";#N/A,#N/A,FALSE,"CORPCASHFLOW";#N/A,#N/A,FALSE,"CASHFLOWFWC";#N/A,#N/A,FALSE,"CAPITAL EXPENDITURES";#N/A,#N/A,FALSE,"96RISKS&amp;OPP";#N/A,#N/A,FALSE,"KeyActions";#N/A,#N/A,FALSE,"Cover (3)";#N/A,#N/A,FALSE,"GROWTH";#N/A,#N/A,FALSE,"HVACMARASSUM";#N/A,#N/A,FALSE,"MARKETANA95";#N/A,#N/A,FALSE,"MARKETANA96F";#N/A,#N/A,FALSE,"MARKETANA97P";#N/A,#N/A,FALSE,"SRVMARKETASSUM";#N/A,#N/A,FALSE,"95COMPETSOM%";#N/A,#N/A,FALSE,"96COMPETSOM% ";#N/A,#N/A,FALSE,"97COMPETSOM%";#N/A,#N/A,FALSE,"SOM%COMPARE";#N/A,#N/A,FALSE,"MARKETEVOL";#N/A,#N/A,FALSE,"COMPMKTACTION";#N/A,#N/A,FALSE,"SECTION 2";#N/A,#N/A,FALSE,"MACROECONOMIC";#N/A,#N/A,FALSE,"ROADMAP";#N/A,#N/A,FALSE,"HVACSALESEXT";#N/A,#N/A,FALSE,"EXTPRICINGASSUM";#N/A,#N/A,FALSE,"HVACSALESINT";#N/A,#N/A,FALSE,"INTPRICINGASSUM";#N/A,#N/A,FALSE,"EXTHVACSTDGROS";#N/A,#N/A,FALSE,"INTHVACSTDGROS";#N/A,#N/A,FALSE,"EXTHVACSTDGROS($)";#N/A,#N/A,FALSE,"INTHVACSTDGROS($)";#N/A,#N/A,FALSE,"MANUFACTURING EXPENSES";#N/A,#N/A,FALSE,"ACTGROSMAGANA(2)";#N/A,#N/A,FALSE,"SG&amp;A $ (2)";#N/A,#N/A,FALSE,"R&amp;DPROJECTS";#N/A,#N/A,FALSE,"OID (2)";#N/A,#N/A,FALSE,"P&amp;LSUM (3)";#N/A,#N/A,FALSE,"P&amp;L BY SEG. (2)";#N/A,#N/A,FALSE,"ProdLine97P ";#N/A,#N/A,FALSE,"HEADCOUNT-YTD";#N/A,#N/A,FALSE,"HEADCOUNT-BOY";#N/A,#N/A,FALSE,"HEADCOUNT-PLAN";#N/A,#N/A,FALSE,"WCPERFORM (2)";#N/A,#N/A,FALSE,"WCPERFORM (4)";#N/A,#N/A,FALSE,"PLANCORPCASHFLOW";#N/A,#N/A,FALSE,"CASHFLOW BY QTR";#N/A,#N/A,FALSE,"CASHFLOWW_C (2)";#N/A,#N/A,FALSE,"CF_W_C BY QTR";#N/A,#N/A,FALSE,"CAPITAL EXPENDITURES (2)";#N/A,#N/A,FALSE,"BALANCE SHEET";#N/A,#N/A,FALSE,"97RISKS&amp;OPP (3)";#N/A,#N/A,FALSE,"KeyActions (2)";#N/A,#N/A,FALSE,"Cover (5)";#N/A,#N/A,FALSE,"RDMAP FCST VOL";#N/A,#N/A,FALSE,"Cover (4)";#N/A,#N/A,FALSE,"RDMAPVOLUME";#N/A,#N/A,FALSE,"RDMAPPRICEMIX";#N/A,#N/A,FALSE,"RDMAPMGNRECON";#N/A,#N/A,FALSE,"RDMAPPRODUC";#N/A,#N/A,FALSE,"RDMAPFXPARITY";#N/A,#N/A,FALSE,"RDMAPINFLM";#N/A,#N/A,FALSE,"RDMAPINFLP";#N/A,#N/A,FALSE,"RDMAPOTHER"}</definedName>
    <definedName name="dfsd" localSheetId="4" hidden="1">{#N/A,#N/A,FALSE,"Cover";#N/A,#N/A,FALSE,"Cover (2)";#N/A,#N/A,FALSE,"P&amp;LSUM";#N/A,#N/A,FALSE,"P&amp;L BY SEG.";#N/A,#N/A,FALSE,"ProdLine95LE";#N/A,#N/A,FALSE,"ACT_GROSSMARGIN";#N/A,#N/A,FALSE,"SG&amp;A $";#N/A,#N/A,FALSE,"OID";#N/A,#N/A,FALSE,"ROADMAP (2)";#N/A,#N/A,FALSE,"WCPERFORM";#N/A,#N/A,FALSE,"WCPERFORM (3)";#N/A,#N/A,FALSE,"CORPCASHFLOW";#N/A,#N/A,FALSE,"CASHFLOWFWC";#N/A,#N/A,FALSE,"CAPITAL EXPENDITURES";#N/A,#N/A,FALSE,"96RISKS&amp;OPP";#N/A,#N/A,FALSE,"KeyActions";#N/A,#N/A,FALSE,"Cover (3)";#N/A,#N/A,FALSE,"GROWTH";#N/A,#N/A,FALSE,"HVACMARASSUM";#N/A,#N/A,FALSE,"MARKETANA95";#N/A,#N/A,FALSE,"MARKETANA96F";#N/A,#N/A,FALSE,"MARKETANA97P";#N/A,#N/A,FALSE,"SRVMARKETASSUM";#N/A,#N/A,FALSE,"95COMPETSOM%";#N/A,#N/A,FALSE,"96COMPETSOM% ";#N/A,#N/A,FALSE,"97COMPETSOM%";#N/A,#N/A,FALSE,"SOM%COMPARE";#N/A,#N/A,FALSE,"MARKETEVOL";#N/A,#N/A,FALSE,"COMPMKTACTION";#N/A,#N/A,FALSE,"SECTION 2";#N/A,#N/A,FALSE,"MACROECONOMIC";#N/A,#N/A,FALSE,"ROADMAP";#N/A,#N/A,FALSE,"HVACSALESEXT";#N/A,#N/A,FALSE,"EXTPRICINGASSUM";#N/A,#N/A,FALSE,"HVACSALESINT";#N/A,#N/A,FALSE,"INTPRICINGASSUM";#N/A,#N/A,FALSE,"EXTHVACSTDGROS";#N/A,#N/A,FALSE,"INTHVACSTDGROS";#N/A,#N/A,FALSE,"EXTHVACSTDGROS($)";#N/A,#N/A,FALSE,"INTHVACSTDGROS($)";#N/A,#N/A,FALSE,"MANUFACTURING EXPENSES";#N/A,#N/A,FALSE,"ACTGROSMAGANA(2)";#N/A,#N/A,FALSE,"SG&amp;A $ (2)";#N/A,#N/A,FALSE,"R&amp;DPROJECTS";#N/A,#N/A,FALSE,"OID (2)";#N/A,#N/A,FALSE,"P&amp;LSUM (3)";#N/A,#N/A,FALSE,"P&amp;L BY SEG. (2)";#N/A,#N/A,FALSE,"ProdLine97P ";#N/A,#N/A,FALSE,"HEADCOUNT-YTD";#N/A,#N/A,FALSE,"HEADCOUNT-BOY";#N/A,#N/A,FALSE,"HEADCOUNT-PLAN";#N/A,#N/A,FALSE,"WCPERFORM (2)";#N/A,#N/A,FALSE,"WCPERFORM (4)";#N/A,#N/A,FALSE,"PLANCORPCASHFLOW";#N/A,#N/A,FALSE,"CASHFLOW BY QTR";#N/A,#N/A,FALSE,"CASHFLOWW_C (2)";#N/A,#N/A,FALSE,"CF_W_C BY QTR";#N/A,#N/A,FALSE,"CAPITAL EXPENDITURES (2)";#N/A,#N/A,FALSE,"BALANCE SHEET";#N/A,#N/A,FALSE,"97RISKS&amp;OPP (3)";#N/A,#N/A,FALSE,"KeyActions (2)";#N/A,#N/A,FALSE,"Cover (5)";#N/A,#N/A,FALSE,"RDMAP FCST VOL";#N/A,#N/A,FALSE,"Cover (4)";#N/A,#N/A,FALSE,"RDMAPVOLUME";#N/A,#N/A,FALSE,"RDMAPPRICEMIX";#N/A,#N/A,FALSE,"RDMAPMGNRECON";#N/A,#N/A,FALSE,"RDMAPPRODUC";#N/A,#N/A,FALSE,"RDMAPFXPARITY";#N/A,#N/A,FALSE,"RDMAPINFLM";#N/A,#N/A,FALSE,"RDMAPINFLP";#N/A,#N/A,FALSE,"RDMAPOTHER"}</definedName>
    <definedName name="dfsd" localSheetId="5" hidden="1">{#N/A,#N/A,FALSE,"Cover";#N/A,#N/A,FALSE,"Cover (2)";#N/A,#N/A,FALSE,"P&amp;LSUM";#N/A,#N/A,FALSE,"P&amp;L BY SEG.";#N/A,#N/A,FALSE,"ProdLine95LE";#N/A,#N/A,FALSE,"ACT_GROSSMARGIN";#N/A,#N/A,FALSE,"SG&amp;A $";#N/A,#N/A,FALSE,"OID";#N/A,#N/A,FALSE,"ROADMAP (2)";#N/A,#N/A,FALSE,"WCPERFORM";#N/A,#N/A,FALSE,"WCPERFORM (3)";#N/A,#N/A,FALSE,"CORPCASHFLOW";#N/A,#N/A,FALSE,"CASHFLOWFWC";#N/A,#N/A,FALSE,"CAPITAL EXPENDITURES";#N/A,#N/A,FALSE,"96RISKS&amp;OPP";#N/A,#N/A,FALSE,"KeyActions";#N/A,#N/A,FALSE,"Cover (3)";#N/A,#N/A,FALSE,"GROWTH";#N/A,#N/A,FALSE,"HVACMARASSUM";#N/A,#N/A,FALSE,"MARKETANA95";#N/A,#N/A,FALSE,"MARKETANA96F";#N/A,#N/A,FALSE,"MARKETANA97P";#N/A,#N/A,FALSE,"SRVMARKETASSUM";#N/A,#N/A,FALSE,"95COMPETSOM%";#N/A,#N/A,FALSE,"96COMPETSOM% ";#N/A,#N/A,FALSE,"97COMPETSOM%";#N/A,#N/A,FALSE,"SOM%COMPARE";#N/A,#N/A,FALSE,"MARKETEVOL";#N/A,#N/A,FALSE,"COMPMKTACTION";#N/A,#N/A,FALSE,"SECTION 2";#N/A,#N/A,FALSE,"MACROECONOMIC";#N/A,#N/A,FALSE,"ROADMAP";#N/A,#N/A,FALSE,"HVACSALESEXT";#N/A,#N/A,FALSE,"EXTPRICINGASSUM";#N/A,#N/A,FALSE,"HVACSALESINT";#N/A,#N/A,FALSE,"INTPRICINGASSUM";#N/A,#N/A,FALSE,"EXTHVACSTDGROS";#N/A,#N/A,FALSE,"INTHVACSTDGROS";#N/A,#N/A,FALSE,"EXTHVACSTDGROS($)";#N/A,#N/A,FALSE,"INTHVACSTDGROS($)";#N/A,#N/A,FALSE,"MANUFACTURING EXPENSES";#N/A,#N/A,FALSE,"ACTGROSMAGANA(2)";#N/A,#N/A,FALSE,"SG&amp;A $ (2)";#N/A,#N/A,FALSE,"R&amp;DPROJECTS";#N/A,#N/A,FALSE,"OID (2)";#N/A,#N/A,FALSE,"P&amp;LSUM (3)";#N/A,#N/A,FALSE,"P&amp;L BY SEG. (2)";#N/A,#N/A,FALSE,"ProdLine97P ";#N/A,#N/A,FALSE,"HEADCOUNT-YTD";#N/A,#N/A,FALSE,"HEADCOUNT-BOY";#N/A,#N/A,FALSE,"HEADCOUNT-PLAN";#N/A,#N/A,FALSE,"WCPERFORM (2)";#N/A,#N/A,FALSE,"WCPERFORM (4)";#N/A,#N/A,FALSE,"PLANCORPCASHFLOW";#N/A,#N/A,FALSE,"CASHFLOW BY QTR";#N/A,#N/A,FALSE,"CASHFLOWW_C (2)";#N/A,#N/A,FALSE,"CF_W_C BY QTR";#N/A,#N/A,FALSE,"CAPITAL EXPENDITURES (2)";#N/A,#N/A,FALSE,"BALANCE SHEET";#N/A,#N/A,FALSE,"97RISKS&amp;OPP (3)";#N/A,#N/A,FALSE,"KeyActions (2)";#N/A,#N/A,FALSE,"Cover (5)";#N/A,#N/A,FALSE,"RDMAP FCST VOL";#N/A,#N/A,FALSE,"Cover (4)";#N/A,#N/A,FALSE,"RDMAPVOLUME";#N/A,#N/A,FALSE,"RDMAPPRICEMIX";#N/A,#N/A,FALSE,"RDMAPMGNRECON";#N/A,#N/A,FALSE,"RDMAPPRODUC";#N/A,#N/A,FALSE,"RDMAPFXPARITY";#N/A,#N/A,FALSE,"RDMAPINFLM";#N/A,#N/A,FALSE,"RDMAPINFLP";#N/A,#N/A,FALSE,"RDMAPOTHER"}</definedName>
    <definedName name="dfsd" hidden="1">{#N/A,#N/A,FALSE,"Cover";#N/A,#N/A,FALSE,"Cover (2)";#N/A,#N/A,FALSE,"P&amp;LSUM";#N/A,#N/A,FALSE,"P&amp;L BY SEG.";#N/A,#N/A,FALSE,"ProdLine95LE";#N/A,#N/A,FALSE,"ACT_GROSSMARGIN";#N/A,#N/A,FALSE,"SG&amp;A $";#N/A,#N/A,FALSE,"OID";#N/A,#N/A,FALSE,"ROADMAP (2)";#N/A,#N/A,FALSE,"WCPERFORM";#N/A,#N/A,FALSE,"WCPERFORM (3)";#N/A,#N/A,FALSE,"CORPCASHFLOW";#N/A,#N/A,FALSE,"CASHFLOWFWC";#N/A,#N/A,FALSE,"CAPITAL EXPENDITURES";#N/A,#N/A,FALSE,"96RISKS&amp;OPP";#N/A,#N/A,FALSE,"KeyActions";#N/A,#N/A,FALSE,"Cover (3)";#N/A,#N/A,FALSE,"GROWTH";#N/A,#N/A,FALSE,"HVACMARASSUM";#N/A,#N/A,FALSE,"MARKETANA95";#N/A,#N/A,FALSE,"MARKETANA96F";#N/A,#N/A,FALSE,"MARKETANA97P";#N/A,#N/A,FALSE,"SRVMARKETASSUM";#N/A,#N/A,FALSE,"95COMPETSOM%";#N/A,#N/A,FALSE,"96COMPETSOM% ";#N/A,#N/A,FALSE,"97COMPETSOM%";#N/A,#N/A,FALSE,"SOM%COMPARE";#N/A,#N/A,FALSE,"MARKETEVOL";#N/A,#N/A,FALSE,"COMPMKTACTION";#N/A,#N/A,FALSE,"SECTION 2";#N/A,#N/A,FALSE,"MACROECONOMIC";#N/A,#N/A,FALSE,"ROADMAP";#N/A,#N/A,FALSE,"HVACSALESEXT";#N/A,#N/A,FALSE,"EXTPRICINGASSUM";#N/A,#N/A,FALSE,"HVACSALESINT";#N/A,#N/A,FALSE,"INTPRICINGASSUM";#N/A,#N/A,FALSE,"EXTHVACSTDGROS";#N/A,#N/A,FALSE,"INTHVACSTDGROS";#N/A,#N/A,FALSE,"EXTHVACSTDGROS($)";#N/A,#N/A,FALSE,"INTHVACSTDGROS($)";#N/A,#N/A,FALSE,"MANUFACTURING EXPENSES";#N/A,#N/A,FALSE,"ACTGROSMAGANA(2)";#N/A,#N/A,FALSE,"SG&amp;A $ (2)";#N/A,#N/A,FALSE,"R&amp;DPROJECTS";#N/A,#N/A,FALSE,"OID (2)";#N/A,#N/A,FALSE,"P&amp;LSUM (3)";#N/A,#N/A,FALSE,"P&amp;L BY SEG. (2)";#N/A,#N/A,FALSE,"ProdLine97P ";#N/A,#N/A,FALSE,"HEADCOUNT-YTD";#N/A,#N/A,FALSE,"HEADCOUNT-BOY";#N/A,#N/A,FALSE,"HEADCOUNT-PLAN";#N/A,#N/A,FALSE,"WCPERFORM (2)";#N/A,#N/A,FALSE,"WCPERFORM (4)";#N/A,#N/A,FALSE,"PLANCORPCASHFLOW";#N/A,#N/A,FALSE,"CASHFLOW BY QTR";#N/A,#N/A,FALSE,"CASHFLOWW_C (2)";#N/A,#N/A,FALSE,"CF_W_C BY QTR";#N/A,#N/A,FALSE,"CAPITAL EXPENDITURES (2)";#N/A,#N/A,FALSE,"BALANCE SHEET";#N/A,#N/A,FALSE,"97RISKS&amp;OPP (3)";#N/A,#N/A,FALSE,"KeyActions (2)";#N/A,#N/A,FALSE,"Cover (5)";#N/A,#N/A,FALSE,"RDMAP FCST VOL";#N/A,#N/A,FALSE,"Cover (4)";#N/A,#N/A,FALSE,"RDMAPVOLUME";#N/A,#N/A,FALSE,"RDMAPPRICEMIX";#N/A,#N/A,FALSE,"RDMAPMGNRECON";#N/A,#N/A,FALSE,"RDMAPPRODUC";#N/A,#N/A,FALSE,"RDMAPFXPARITY";#N/A,#N/A,FALSE,"RDMAPINFLM";#N/A,#N/A,FALSE,"RDMAPINFLP";#N/A,#N/A,FALSE,"RDMAPOTHER"}</definedName>
    <definedName name="Discount" hidden="1">#REF!</definedName>
    <definedName name="display_area_2" hidden="1">#REF!</definedName>
    <definedName name="DSDF" localSheetId="0" hidden="1">{#N/A,#N/A,FALSE,"UNIT";#N/A,#N/A,FALSE,"UNIT";#N/A,#N/A,FALSE,"계정"}</definedName>
    <definedName name="DSDF" localSheetId="1" hidden="1">{#N/A,#N/A,FALSE,"UNIT";#N/A,#N/A,FALSE,"UNIT";#N/A,#N/A,FALSE,"계정"}</definedName>
    <definedName name="DSDF" localSheetId="2" hidden="1">{#N/A,#N/A,FALSE,"UNIT";#N/A,#N/A,FALSE,"UNIT";#N/A,#N/A,FALSE,"계정"}</definedName>
    <definedName name="DSDF" localSheetId="3" hidden="1">{#N/A,#N/A,FALSE,"UNIT";#N/A,#N/A,FALSE,"UNIT";#N/A,#N/A,FALSE,"계정"}</definedName>
    <definedName name="DSDF" localSheetId="4" hidden="1">{#N/A,#N/A,FALSE,"UNIT";#N/A,#N/A,FALSE,"UNIT";#N/A,#N/A,FALSE,"계정"}</definedName>
    <definedName name="DSDF" localSheetId="5" hidden="1">{#N/A,#N/A,FALSE,"UNIT";#N/A,#N/A,FALSE,"UNIT";#N/A,#N/A,FALSE,"계정"}</definedName>
    <definedName name="DSDF" hidden="1">{#N/A,#N/A,FALSE,"UNIT";#N/A,#N/A,FALSE,"UNIT";#N/A,#N/A,FALSE,"계정"}</definedName>
    <definedName name="DSFSDF" localSheetId="0" hidden="1">{#N/A,#N/A,FALSE,"UNIT";#N/A,#N/A,FALSE,"UNIT";#N/A,#N/A,FALSE,"계정"}</definedName>
    <definedName name="DSFSDF" localSheetId="1" hidden="1">{#N/A,#N/A,FALSE,"UNIT";#N/A,#N/A,FALSE,"UNIT";#N/A,#N/A,FALSE,"계정"}</definedName>
    <definedName name="DSFSDF" localSheetId="2" hidden="1">{#N/A,#N/A,FALSE,"UNIT";#N/A,#N/A,FALSE,"UNIT";#N/A,#N/A,FALSE,"계정"}</definedName>
    <definedName name="DSFSDF" localSheetId="3" hidden="1">{#N/A,#N/A,FALSE,"UNIT";#N/A,#N/A,FALSE,"UNIT";#N/A,#N/A,FALSE,"계정"}</definedName>
    <definedName name="DSFSDF" localSheetId="4" hidden="1">{#N/A,#N/A,FALSE,"UNIT";#N/A,#N/A,FALSE,"UNIT";#N/A,#N/A,FALSE,"계정"}</definedName>
    <definedName name="DSFSDF" localSheetId="5" hidden="1">{#N/A,#N/A,FALSE,"UNIT";#N/A,#N/A,FALSE,"UNIT";#N/A,#N/A,FALSE,"계정"}</definedName>
    <definedName name="DSFSDF" hidden="1">{#N/A,#N/A,FALSE,"UNIT";#N/A,#N/A,FALSE,"UNIT";#N/A,#N/A,FALSE,"계정"}</definedName>
    <definedName name="ere" localSheetId="0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ere" localSheetId="1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ere" localSheetId="2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ere" localSheetId="3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ere" localSheetId="4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ere" localSheetId="5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ere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ert" hidden="1">#REF!</definedName>
    <definedName name="eww" localSheetId="0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" localSheetId="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" localSheetId="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w" localSheetId="0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w" localSheetId="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w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w" localSheetId="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w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w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w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FCode" hidden="1">#REF!</definedName>
    <definedName name="FF" localSheetId="0" hidden="1">{#N/A,#N/A,FALSE,"UNIT";#N/A,#N/A,FALSE,"UNIT";#N/A,#N/A,FALSE,"계정"}</definedName>
    <definedName name="FF" localSheetId="1" hidden="1">{#N/A,#N/A,FALSE,"UNIT";#N/A,#N/A,FALSE,"UNIT";#N/A,#N/A,FALSE,"계정"}</definedName>
    <definedName name="FF" localSheetId="2" hidden="1">{#N/A,#N/A,FALSE,"UNIT";#N/A,#N/A,FALSE,"UNIT";#N/A,#N/A,FALSE,"계정"}</definedName>
    <definedName name="FF" localSheetId="3" hidden="1">{#N/A,#N/A,FALSE,"UNIT";#N/A,#N/A,FALSE,"UNIT";#N/A,#N/A,FALSE,"계정"}</definedName>
    <definedName name="FF" localSheetId="4" hidden="1">{#N/A,#N/A,FALSE,"UNIT";#N/A,#N/A,FALSE,"UNIT";#N/A,#N/A,FALSE,"계정"}</definedName>
    <definedName name="FF" localSheetId="5" hidden="1">{#N/A,#N/A,FALSE,"UNIT";#N/A,#N/A,FALSE,"UNIT";#N/A,#N/A,FALSE,"계정"}</definedName>
    <definedName name="FF" hidden="1">{#N/A,#N/A,FALSE,"UNIT";#N/A,#N/A,FALSE,"UNIT";#N/A,#N/A,FALSE,"계정"}</definedName>
    <definedName name="fff" localSheetId="0" hidden="1">{"AnnualRentRoll",#N/A,FALSE,"RentRoll"}</definedName>
    <definedName name="fff" localSheetId="1" hidden="1">{"AnnualRentRoll",#N/A,FALSE,"RentRoll"}</definedName>
    <definedName name="fff" localSheetId="2" hidden="1">{"AnnualRentRoll",#N/A,FALSE,"RentRoll"}</definedName>
    <definedName name="fff" localSheetId="3" hidden="1">{"AnnualRentRoll",#N/A,FALSE,"RentRoll"}</definedName>
    <definedName name="fff" localSheetId="4" hidden="1">{"AnnualRentRoll",#N/A,FALSE,"RentRoll"}</definedName>
    <definedName name="fff" localSheetId="5" hidden="1">{"AnnualRentRoll",#N/A,FALSE,"RentRoll"}</definedName>
    <definedName name="fff" hidden="1">{"AnnualRentRoll",#N/A,FALSE,"RentRoll"}</definedName>
    <definedName name="fffff" hidden="1">#REF!</definedName>
    <definedName name="FHJHD" localSheetId="0" hidden="1">{#N/A,#N/A,FALSE,"UNIT";#N/A,#N/A,FALSE,"UNIT";#N/A,#N/A,FALSE,"계정"}</definedName>
    <definedName name="FHJHD" localSheetId="1" hidden="1">{#N/A,#N/A,FALSE,"UNIT";#N/A,#N/A,FALSE,"UNIT";#N/A,#N/A,FALSE,"계정"}</definedName>
    <definedName name="FHJHD" localSheetId="2" hidden="1">{#N/A,#N/A,FALSE,"UNIT";#N/A,#N/A,FALSE,"UNIT";#N/A,#N/A,FALSE,"계정"}</definedName>
    <definedName name="FHJHD" localSheetId="3" hidden="1">{#N/A,#N/A,FALSE,"UNIT";#N/A,#N/A,FALSE,"UNIT";#N/A,#N/A,FALSE,"계정"}</definedName>
    <definedName name="FHJHD" localSheetId="4" hidden="1">{#N/A,#N/A,FALSE,"UNIT";#N/A,#N/A,FALSE,"UNIT";#N/A,#N/A,FALSE,"계정"}</definedName>
    <definedName name="FHJHD" localSheetId="5" hidden="1">{#N/A,#N/A,FALSE,"UNIT";#N/A,#N/A,FALSE,"UNIT";#N/A,#N/A,FALSE,"계정"}</definedName>
    <definedName name="FHJHD" hidden="1">{#N/A,#N/A,FALSE,"UNIT";#N/A,#N/A,FALSE,"UNIT";#N/A,#N/A,FALSE,"계정"}</definedName>
    <definedName name="fill1" hidden="1">#REF!</definedName>
    <definedName name="FK" localSheetId="0" hidden="1">{"AnnualRentRoll",#N/A,FALSE,"RentRoll"}</definedName>
    <definedName name="FK" localSheetId="1" hidden="1">{"AnnualRentRoll",#N/A,FALSE,"RentRoll"}</definedName>
    <definedName name="FK" localSheetId="2" hidden="1">{"AnnualRentRoll",#N/A,FALSE,"RentRoll"}</definedName>
    <definedName name="FK" localSheetId="3" hidden="1">{"AnnualRentRoll",#N/A,FALSE,"RentRoll"}</definedName>
    <definedName name="FK" localSheetId="4" hidden="1">{"AnnualRentRoll",#N/A,FALSE,"RentRoll"}</definedName>
    <definedName name="FK" localSheetId="5" hidden="1">{"AnnualRentRoll",#N/A,FALSE,"RentRoll"}</definedName>
    <definedName name="FK" hidden="1">{"AnnualRentRoll",#N/A,FALSE,"RentRoll"}</definedName>
    <definedName name="gfh" hidden="1">#REF!</definedName>
    <definedName name="GG" localSheetId="0" hidden="1">{#N/A,#N/A,FALSE,"UNIT";#N/A,#N/A,FALSE,"UNIT";#N/A,#N/A,FALSE,"계정"}</definedName>
    <definedName name="GG" localSheetId="1" hidden="1">{#N/A,#N/A,FALSE,"UNIT";#N/A,#N/A,FALSE,"UNIT";#N/A,#N/A,FALSE,"계정"}</definedName>
    <definedName name="GG" localSheetId="2" hidden="1">{#N/A,#N/A,FALSE,"UNIT";#N/A,#N/A,FALSE,"UNIT";#N/A,#N/A,FALSE,"계정"}</definedName>
    <definedName name="GG" localSheetId="3" hidden="1">{#N/A,#N/A,FALSE,"UNIT";#N/A,#N/A,FALSE,"UNIT";#N/A,#N/A,FALSE,"계정"}</definedName>
    <definedName name="GG" localSheetId="4" hidden="1">{#N/A,#N/A,FALSE,"UNIT";#N/A,#N/A,FALSE,"UNIT";#N/A,#N/A,FALSE,"계정"}</definedName>
    <definedName name="GG" localSheetId="5" hidden="1">{#N/A,#N/A,FALSE,"UNIT";#N/A,#N/A,FALSE,"UNIT";#N/A,#N/A,FALSE,"계정"}</definedName>
    <definedName name="GG" hidden="1">{#N/A,#N/A,FALSE,"UNIT";#N/A,#N/A,FALSE,"UNIT";#N/A,#N/A,FALSE,"계정"}</definedName>
    <definedName name="hello" localSheetId="0" hidden="1">{#N/A,"1",FALSE,"Model";#N/A,"2",FALSE,"Model";#N/A,"3",FALSE,"Model";#N/A,"4",FALSE,"Model";#N/A,"5",FALSE,"Model";#N/A,"6",FALSE,"Model";#N/A,"7",FALSE,"Model";#N/A,"8",FALSE,"Model";#N/A,"9",FALSE,"Model"}</definedName>
    <definedName name="hello" localSheetId="1" hidden="1">{#N/A,"1",FALSE,"Model";#N/A,"2",FALSE,"Model";#N/A,"3",FALSE,"Model";#N/A,"4",FALSE,"Model";#N/A,"5",FALSE,"Model";#N/A,"6",FALSE,"Model";#N/A,"7",FALSE,"Model";#N/A,"8",FALSE,"Model";#N/A,"9",FALSE,"Model"}</definedName>
    <definedName name="hello" localSheetId="2" hidden="1">{#N/A,"1",FALSE,"Model";#N/A,"2",FALSE,"Model";#N/A,"3",FALSE,"Model";#N/A,"4",FALSE,"Model";#N/A,"5",FALSE,"Model";#N/A,"6",FALSE,"Model";#N/A,"7",FALSE,"Model";#N/A,"8",FALSE,"Model";#N/A,"9",FALSE,"Model"}</definedName>
    <definedName name="hello" localSheetId="3" hidden="1">{#N/A,"1",FALSE,"Model";#N/A,"2",FALSE,"Model";#N/A,"3",FALSE,"Model";#N/A,"4",FALSE,"Model";#N/A,"5",FALSE,"Model";#N/A,"6",FALSE,"Model";#N/A,"7",FALSE,"Model";#N/A,"8",FALSE,"Model";#N/A,"9",FALSE,"Model"}</definedName>
    <definedName name="hello" localSheetId="4" hidden="1">{#N/A,"1",FALSE,"Model";#N/A,"2",FALSE,"Model";#N/A,"3",FALSE,"Model";#N/A,"4",FALSE,"Model";#N/A,"5",FALSE,"Model";#N/A,"6",FALSE,"Model";#N/A,"7",FALSE,"Model";#N/A,"8",FALSE,"Model";#N/A,"9",FALSE,"Model"}</definedName>
    <definedName name="hello" localSheetId="5" hidden="1">{#N/A,"1",FALSE,"Model";#N/A,"2",FALSE,"Model";#N/A,"3",FALSE,"Model";#N/A,"4",FALSE,"Model";#N/A,"5",FALSE,"Model";#N/A,"6",FALSE,"Model";#N/A,"7",FALSE,"Model";#N/A,"8",FALSE,"Model";#N/A,"9",FALSE,"Model"}</definedName>
    <definedName name="hello" hidden="1">{#N/A,"1",FALSE,"Model";#N/A,"2",FALSE,"Model";#N/A,"3",FALSE,"Model";#N/A,"4",FALSE,"Model";#N/A,"5",FALSE,"Model";#N/A,"6",FALSE,"Model";#N/A,"7",FALSE,"Model";#N/A,"8",FALSE,"Model";#N/A,"9",FALSE,"Model"}</definedName>
    <definedName name="hgfgy" localSheetId="0" hidden="1">{"Book Income",#N/A,FALSE,"B&amp;T";"Taxable Income",#N/A,FALSE,"B&amp;T"}</definedName>
    <definedName name="hgfgy" localSheetId="1" hidden="1">{"Book Income",#N/A,FALSE,"B&amp;T";"Taxable Income",#N/A,FALSE,"B&amp;T"}</definedName>
    <definedName name="hgfgy" localSheetId="2" hidden="1">{"Book Income",#N/A,FALSE,"B&amp;T";"Taxable Income",#N/A,FALSE,"B&amp;T"}</definedName>
    <definedName name="hgfgy" localSheetId="3" hidden="1">{"Book Income",#N/A,FALSE,"B&amp;T";"Taxable Income",#N/A,FALSE,"B&amp;T"}</definedName>
    <definedName name="hgfgy" localSheetId="4" hidden="1">{"Book Income",#N/A,FALSE,"B&amp;T";"Taxable Income",#N/A,FALSE,"B&amp;T"}</definedName>
    <definedName name="hgfgy" localSheetId="5" hidden="1">{"Book Income",#N/A,FALSE,"B&amp;T";"Taxable Income",#N/A,FALSE,"B&amp;T"}</definedName>
    <definedName name="hgfgy" hidden="1">{"Book Income",#N/A,FALSE,"B&amp;T";"Taxable Income",#N/A,FALSE,"B&amp;T"}</definedName>
    <definedName name="HiddenRows" hidden="1">#REF!</definedName>
    <definedName name="HIEU" localSheetId="0" hidden="1">{"'Sheet1'!$L$16"}</definedName>
    <definedName name="HIEU" localSheetId="1" hidden="1">{"'Sheet1'!$L$16"}</definedName>
    <definedName name="HIEU" localSheetId="2" hidden="1">{"'Sheet1'!$L$16"}</definedName>
    <definedName name="HIEU" localSheetId="3" hidden="1">{"'Sheet1'!$L$16"}</definedName>
    <definedName name="HIEU" localSheetId="4" hidden="1">{"'Sheet1'!$L$16"}</definedName>
    <definedName name="HIEU" localSheetId="5" hidden="1">{"'Sheet1'!$L$16"}</definedName>
    <definedName name="HIEU" hidden="1">{"'Sheet1'!$L$16"}</definedName>
    <definedName name="hitech" hidden="1">#REF!</definedName>
    <definedName name="hjk" hidden="1">#REF!</definedName>
    <definedName name="HskpgMatrix2" localSheetId="0" hidden="1">{#N/A,"1",FALSE,"Model";#N/A,"2",FALSE,"Model";#N/A,"3",FALSE,"Model";#N/A,"4",FALSE,"Model";#N/A,"5",FALSE,"Model";#N/A,"6",FALSE,"Model";#N/A,"7",FALSE,"Model";#N/A,"8",FALSE,"Model";#N/A,"9",FALSE,"Model"}</definedName>
    <definedName name="HskpgMatrix2" localSheetId="1" hidden="1">{#N/A,"1",FALSE,"Model";#N/A,"2",FALSE,"Model";#N/A,"3",FALSE,"Model";#N/A,"4",FALSE,"Model";#N/A,"5",FALSE,"Model";#N/A,"6",FALSE,"Model";#N/A,"7",FALSE,"Model";#N/A,"8",FALSE,"Model";#N/A,"9",FALSE,"Model"}</definedName>
    <definedName name="HskpgMatrix2" localSheetId="2" hidden="1">{#N/A,"1",FALSE,"Model";#N/A,"2",FALSE,"Model";#N/A,"3",FALSE,"Model";#N/A,"4",FALSE,"Model";#N/A,"5",FALSE,"Model";#N/A,"6",FALSE,"Model";#N/A,"7",FALSE,"Model";#N/A,"8",FALSE,"Model";#N/A,"9",FALSE,"Model"}</definedName>
    <definedName name="HskpgMatrix2" localSheetId="3" hidden="1">{#N/A,"1",FALSE,"Model";#N/A,"2",FALSE,"Model";#N/A,"3",FALSE,"Model";#N/A,"4",FALSE,"Model";#N/A,"5",FALSE,"Model";#N/A,"6",FALSE,"Model";#N/A,"7",FALSE,"Model";#N/A,"8",FALSE,"Model";#N/A,"9",FALSE,"Model"}</definedName>
    <definedName name="HskpgMatrix2" localSheetId="4" hidden="1">{#N/A,"1",FALSE,"Model";#N/A,"2",FALSE,"Model";#N/A,"3",FALSE,"Model";#N/A,"4",FALSE,"Model";#N/A,"5",FALSE,"Model";#N/A,"6",FALSE,"Model";#N/A,"7",FALSE,"Model";#N/A,"8",FALSE,"Model";#N/A,"9",FALSE,"Model"}</definedName>
    <definedName name="HskpgMatrix2" localSheetId="5" hidden="1">{#N/A,"1",FALSE,"Model";#N/A,"2",FALSE,"Model";#N/A,"3",FALSE,"Model";#N/A,"4",FALSE,"Model";#N/A,"5",FALSE,"Model";#N/A,"6",FALSE,"Model";#N/A,"7",FALSE,"Model";#N/A,"8",FALSE,"Model";#N/A,"9",FALSE,"Model"}</definedName>
    <definedName name="HskpgMatrix2" hidden="1">{#N/A,"1",FALSE,"Model";#N/A,"2",FALSE,"Model";#N/A,"3",FALSE,"Model";#N/A,"4",FALSE,"Model";#N/A,"5",FALSE,"Model";#N/A,"6",FALSE,"Model";#N/A,"7",FALSE,"Model";#N/A,"8",FALSE,"Model";#N/A,"9",FALSE,"Model"}</definedName>
    <definedName name="HTH" hidden="1">#REF!</definedName>
    <definedName name="hu" localSheetId="0" hidden="1">{#N/A,#N/A,FALSE,"Year";#N/A,#N/A,FALSE,"Client Savings";#N/A,#N/A,FALSE,"Staged Delivery by Hour";#N/A,#N/A,FALSE,"Hourly Rate By Activity";#N/A,#N/A,FALSE,"Hourly Rate By Custom Resource";#N/A,#N/A,FALSE,"Line of Business Review";#N/A,#N/A,FALSE,"Financials By Custom Resource";#N/A,#N/A,FALSE,"Assumptions";#N/A,#N/A,FALSE,"Sensitivity Analysis";#N/A,#N/A,FALSE,"Financing By Year";#N/A,#N/A,FALSE,"Billings";#N/A,#N/A,FALSE,"Overall Staffing Review"}</definedName>
    <definedName name="hu" localSheetId="1" hidden="1">{#N/A,#N/A,FALSE,"Year";#N/A,#N/A,FALSE,"Client Savings";#N/A,#N/A,FALSE,"Staged Delivery by Hour";#N/A,#N/A,FALSE,"Hourly Rate By Activity";#N/A,#N/A,FALSE,"Hourly Rate By Custom Resource";#N/A,#N/A,FALSE,"Line of Business Review";#N/A,#N/A,FALSE,"Financials By Custom Resource";#N/A,#N/A,FALSE,"Assumptions";#N/A,#N/A,FALSE,"Sensitivity Analysis";#N/A,#N/A,FALSE,"Financing By Year";#N/A,#N/A,FALSE,"Billings";#N/A,#N/A,FALSE,"Overall Staffing Review"}</definedName>
    <definedName name="hu" localSheetId="2" hidden="1">{#N/A,#N/A,FALSE,"Year";#N/A,#N/A,FALSE,"Client Savings";#N/A,#N/A,FALSE,"Staged Delivery by Hour";#N/A,#N/A,FALSE,"Hourly Rate By Activity";#N/A,#N/A,FALSE,"Hourly Rate By Custom Resource";#N/A,#N/A,FALSE,"Line of Business Review";#N/A,#N/A,FALSE,"Financials By Custom Resource";#N/A,#N/A,FALSE,"Assumptions";#N/A,#N/A,FALSE,"Sensitivity Analysis";#N/A,#N/A,FALSE,"Financing By Year";#N/A,#N/A,FALSE,"Billings";#N/A,#N/A,FALSE,"Overall Staffing Review"}</definedName>
    <definedName name="hu" localSheetId="3" hidden="1">{#N/A,#N/A,FALSE,"Year";#N/A,#N/A,FALSE,"Client Savings";#N/A,#N/A,FALSE,"Staged Delivery by Hour";#N/A,#N/A,FALSE,"Hourly Rate By Activity";#N/A,#N/A,FALSE,"Hourly Rate By Custom Resource";#N/A,#N/A,FALSE,"Line of Business Review";#N/A,#N/A,FALSE,"Financials By Custom Resource";#N/A,#N/A,FALSE,"Assumptions";#N/A,#N/A,FALSE,"Sensitivity Analysis";#N/A,#N/A,FALSE,"Financing By Year";#N/A,#N/A,FALSE,"Billings";#N/A,#N/A,FALSE,"Overall Staffing Review"}</definedName>
    <definedName name="hu" localSheetId="4" hidden="1">{#N/A,#N/A,FALSE,"Year";#N/A,#N/A,FALSE,"Client Savings";#N/A,#N/A,FALSE,"Staged Delivery by Hour";#N/A,#N/A,FALSE,"Hourly Rate By Activity";#N/A,#N/A,FALSE,"Hourly Rate By Custom Resource";#N/A,#N/A,FALSE,"Line of Business Review";#N/A,#N/A,FALSE,"Financials By Custom Resource";#N/A,#N/A,FALSE,"Assumptions";#N/A,#N/A,FALSE,"Sensitivity Analysis";#N/A,#N/A,FALSE,"Financing By Year";#N/A,#N/A,FALSE,"Billings";#N/A,#N/A,FALSE,"Overall Staffing Review"}</definedName>
    <definedName name="hu" localSheetId="5" hidden="1">{#N/A,#N/A,FALSE,"Year";#N/A,#N/A,FALSE,"Client Savings";#N/A,#N/A,FALSE,"Staged Delivery by Hour";#N/A,#N/A,FALSE,"Hourly Rate By Activity";#N/A,#N/A,FALSE,"Hourly Rate By Custom Resource";#N/A,#N/A,FALSE,"Line of Business Review";#N/A,#N/A,FALSE,"Financials By Custom Resource";#N/A,#N/A,FALSE,"Assumptions";#N/A,#N/A,FALSE,"Sensitivity Analysis";#N/A,#N/A,FALSE,"Financing By Year";#N/A,#N/A,FALSE,"Billings";#N/A,#N/A,FALSE,"Overall Staffing Review"}</definedName>
    <definedName name="hu" hidden="1">{#N/A,#N/A,FALSE,"Year";#N/A,#N/A,FALSE,"Client Savings";#N/A,#N/A,FALSE,"Staged Delivery by Hour";#N/A,#N/A,FALSE,"Hourly Rate By Activity";#N/A,#N/A,FALSE,"Hourly Rate By Custom Resource";#N/A,#N/A,FALSE,"Line of Business Review";#N/A,#N/A,FALSE,"Financials By Custom Resource";#N/A,#N/A,FALSE,"Assumptions";#N/A,#N/A,FALSE,"Sensitivity Analysis";#N/A,#N/A,FALSE,"Financing By Year";#N/A,#N/A,FALSE,"Billings";#N/A,#N/A,FALSE,"Overall Staffing Review"}</definedName>
    <definedName name="huy" localSheetId="0" hidden="1">{"'Sheet1'!$L$16"}</definedName>
    <definedName name="huy" localSheetId="1" hidden="1">{"'Sheet1'!$L$16"}</definedName>
    <definedName name="huy" localSheetId="2" hidden="1">{"'Sheet1'!$L$16"}</definedName>
    <definedName name="huy" localSheetId="3" hidden="1">{"'Sheet1'!$L$16"}</definedName>
    <definedName name="huy" localSheetId="4" hidden="1">{"'Sheet1'!$L$16"}</definedName>
    <definedName name="huy" localSheetId="5" hidden="1">{"'Sheet1'!$L$16"}</definedName>
    <definedName name="huy" hidden="1">{"'Sheet1'!$L$16"}</definedName>
    <definedName name="iii" localSheetId="0" hidden="1">{#N/A,#N/A,FALSE,"ExitStratigy"}</definedName>
    <definedName name="iii" localSheetId="1" hidden="1">{#N/A,#N/A,FALSE,"ExitStratigy"}</definedName>
    <definedName name="iii" localSheetId="2" hidden="1">{#N/A,#N/A,FALSE,"ExitStratigy"}</definedName>
    <definedName name="iii" localSheetId="3" hidden="1">{#N/A,#N/A,FALSE,"ExitStratigy"}</definedName>
    <definedName name="iii" localSheetId="4" hidden="1">{#N/A,#N/A,FALSE,"ExitStratigy"}</definedName>
    <definedName name="iii" localSheetId="5" hidden="1">{#N/A,#N/A,FALSE,"ExitStratigy"}</definedName>
    <definedName name="iii" hidden="1">{#N/A,#N/A,FALSE,"ExitStratigy"}</definedName>
    <definedName name="iiii" localSheetId="0" hidden="1">{#N/A,#N/A,FALSE,"Summary"}</definedName>
    <definedName name="iiii" localSheetId="1" hidden="1">{#N/A,#N/A,FALSE,"Summary"}</definedName>
    <definedName name="iiii" localSheetId="2" hidden="1">{#N/A,#N/A,FALSE,"Summary"}</definedName>
    <definedName name="iiii" localSheetId="3" hidden="1">{#N/A,#N/A,FALSE,"Summary"}</definedName>
    <definedName name="iiii" localSheetId="4" hidden="1">{#N/A,#N/A,FALSE,"Summary"}</definedName>
    <definedName name="iiii" localSheetId="5" hidden="1">{#N/A,#N/A,FALSE,"Summary"}</definedName>
    <definedName name="iiii" hidden="1">{#N/A,#N/A,FALSE,"Summary"}</definedName>
    <definedName name="jj" localSheetId="0" hidden="1">{#N/A,#N/A,FALSE,"OperatingAssumptions"}</definedName>
    <definedName name="jj" localSheetId="1" hidden="1">{#N/A,#N/A,FALSE,"OperatingAssumptions"}</definedName>
    <definedName name="jj" localSheetId="2" hidden="1">{#N/A,#N/A,FALSE,"OperatingAssumptions"}</definedName>
    <definedName name="jj" localSheetId="3" hidden="1">{#N/A,#N/A,FALSE,"OperatingAssumptions"}</definedName>
    <definedName name="jj" localSheetId="4" hidden="1">{#N/A,#N/A,FALSE,"OperatingAssumptions"}</definedName>
    <definedName name="jj" localSheetId="5" hidden="1">{#N/A,#N/A,FALSE,"OperatingAssumptions"}</definedName>
    <definedName name="jj" hidden="1">{#N/A,#N/A,FALSE,"OperatingAssumptions"}</definedName>
    <definedName name="JJJ" localSheetId="0" hidden="1">{#N/A,#N/A,FALSE,"OperatingAssumptions"}</definedName>
    <definedName name="JJJ" localSheetId="1" hidden="1">{#N/A,#N/A,FALSE,"OperatingAssumptions"}</definedName>
    <definedName name="JJJ" localSheetId="2" hidden="1">{#N/A,#N/A,FALSE,"OperatingAssumptions"}</definedName>
    <definedName name="JJJ" localSheetId="3" hidden="1">{#N/A,#N/A,FALSE,"OperatingAssumptions"}</definedName>
    <definedName name="JJJ" localSheetId="4" hidden="1">{#N/A,#N/A,FALSE,"OperatingAssumptions"}</definedName>
    <definedName name="JJJ" localSheetId="5" hidden="1">{#N/A,#N/A,FALSE,"OperatingAssumptions"}</definedName>
    <definedName name="JJJ" hidden="1">{#N/A,#N/A,FALSE,"OperatingAssumptions"}</definedName>
    <definedName name="jkldjfpo" localSheetId="0" hidden="1">{"AnnualRentRoll",#N/A,FALSE,"RentRoll"}</definedName>
    <definedName name="jkldjfpo" localSheetId="1" hidden="1">{"AnnualRentRoll",#N/A,FALSE,"RentRoll"}</definedName>
    <definedName name="jkldjfpo" localSheetId="2" hidden="1">{"AnnualRentRoll",#N/A,FALSE,"RentRoll"}</definedName>
    <definedName name="jkldjfpo" localSheetId="3" hidden="1">{"AnnualRentRoll",#N/A,FALSE,"RentRoll"}</definedName>
    <definedName name="jkldjfpo" localSheetId="4" hidden="1">{"AnnualRentRoll",#N/A,FALSE,"RentRoll"}</definedName>
    <definedName name="jkldjfpo" localSheetId="5" hidden="1">{"AnnualRentRoll",#N/A,FALSE,"RentRoll"}</definedName>
    <definedName name="jkldjfpo" hidden="1">{"AnnualRentRoll",#N/A,FALSE,"RentRoll"}</definedName>
    <definedName name="kanokwan" localSheetId="0" hidden="1">{"FB Assumptions",#N/A,FALSE,"Asu";"FB Cashflow 1",#N/A,FALSE,"F&amp;B";"FB Cashflow 2",#N/A,FALSE,"F&amp;B"}</definedName>
    <definedName name="kanokwan" localSheetId="1" hidden="1">{"FB Assumptions",#N/A,FALSE,"Asu";"FB Cashflow 1",#N/A,FALSE,"F&amp;B";"FB Cashflow 2",#N/A,FALSE,"F&amp;B"}</definedName>
    <definedName name="kanokwan" localSheetId="2" hidden="1">{"FB Assumptions",#N/A,FALSE,"Asu";"FB Cashflow 1",#N/A,FALSE,"F&amp;B";"FB Cashflow 2",#N/A,FALSE,"F&amp;B"}</definedName>
    <definedName name="kanokwan" localSheetId="3" hidden="1">{"FB Assumptions",#N/A,FALSE,"Asu";"FB Cashflow 1",#N/A,FALSE,"F&amp;B";"FB Cashflow 2",#N/A,FALSE,"F&amp;B"}</definedName>
    <definedName name="kanokwan" localSheetId="4" hidden="1">{"FB Assumptions",#N/A,FALSE,"Asu";"FB Cashflow 1",#N/A,FALSE,"F&amp;B";"FB Cashflow 2",#N/A,FALSE,"F&amp;B"}</definedName>
    <definedName name="kanokwan" localSheetId="5" hidden="1">{"FB Assumptions",#N/A,FALSE,"Asu";"FB Cashflow 1",#N/A,FALSE,"F&amp;B";"FB Cashflow 2",#N/A,FALSE,"F&amp;B"}</definedName>
    <definedName name="kanokwan" hidden="1">{"FB Assumptions",#N/A,FALSE,"Asu";"FB Cashflow 1",#N/A,FALSE,"F&amp;B";"FB Cashflow 2",#N/A,FALSE,"F&amp;B"}</definedName>
    <definedName name="kdkdkd" localSheetId="0" hidden="1">{#N/A,#N/A,FALSE,"Year";#N/A,#N/A,FALSE,"Client Savings";#N/A,#N/A,FALSE,"Staged Delivery by Hour";#N/A,#N/A,FALSE,"Hourly Rate By Activity";#N/A,#N/A,FALSE,"Hourly Rate By Custom Resource";#N/A,#N/A,FALSE,"Line of Business Review";#N/A,#N/A,FALSE,"Financials By Custom Resource";#N/A,#N/A,FALSE,"Assumptions";#N/A,#N/A,FALSE,"Sensitivity Analysis";#N/A,#N/A,FALSE,"Financing By Year";#N/A,#N/A,FALSE,"Billings";#N/A,#N/A,FALSE,"Overall Staffing Review"}</definedName>
    <definedName name="kdkdkd" localSheetId="1" hidden="1">{#N/A,#N/A,FALSE,"Year";#N/A,#N/A,FALSE,"Client Savings";#N/A,#N/A,FALSE,"Staged Delivery by Hour";#N/A,#N/A,FALSE,"Hourly Rate By Activity";#N/A,#N/A,FALSE,"Hourly Rate By Custom Resource";#N/A,#N/A,FALSE,"Line of Business Review";#N/A,#N/A,FALSE,"Financials By Custom Resource";#N/A,#N/A,FALSE,"Assumptions";#N/A,#N/A,FALSE,"Sensitivity Analysis";#N/A,#N/A,FALSE,"Financing By Year";#N/A,#N/A,FALSE,"Billings";#N/A,#N/A,FALSE,"Overall Staffing Review"}</definedName>
    <definedName name="kdkdkd" localSheetId="2" hidden="1">{#N/A,#N/A,FALSE,"Year";#N/A,#N/A,FALSE,"Client Savings";#N/A,#N/A,FALSE,"Staged Delivery by Hour";#N/A,#N/A,FALSE,"Hourly Rate By Activity";#N/A,#N/A,FALSE,"Hourly Rate By Custom Resource";#N/A,#N/A,FALSE,"Line of Business Review";#N/A,#N/A,FALSE,"Financials By Custom Resource";#N/A,#N/A,FALSE,"Assumptions";#N/A,#N/A,FALSE,"Sensitivity Analysis";#N/A,#N/A,FALSE,"Financing By Year";#N/A,#N/A,FALSE,"Billings";#N/A,#N/A,FALSE,"Overall Staffing Review"}</definedName>
    <definedName name="kdkdkd" localSheetId="3" hidden="1">{#N/A,#N/A,FALSE,"Year";#N/A,#N/A,FALSE,"Client Savings";#N/A,#N/A,FALSE,"Staged Delivery by Hour";#N/A,#N/A,FALSE,"Hourly Rate By Activity";#N/A,#N/A,FALSE,"Hourly Rate By Custom Resource";#N/A,#N/A,FALSE,"Line of Business Review";#N/A,#N/A,FALSE,"Financials By Custom Resource";#N/A,#N/A,FALSE,"Assumptions";#N/A,#N/A,FALSE,"Sensitivity Analysis";#N/A,#N/A,FALSE,"Financing By Year";#N/A,#N/A,FALSE,"Billings";#N/A,#N/A,FALSE,"Overall Staffing Review"}</definedName>
    <definedName name="kdkdkd" localSheetId="4" hidden="1">{#N/A,#N/A,FALSE,"Year";#N/A,#N/A,FALSE,"Client Savings";#N/A,#N/A,FALSE,"Staged Delivery by Hour";#N/A,#N/A,FALSE,"Hourly Rate By Activity";#N/A,#N/A,FALSE,"Hourly Rate By Custom Resource";#N/A,#N/A,FALSE,"Line of Business Review";#N/A,#N/A,FALSE,"Financials By Custom Resource";#N/A,#N/A,FALSE,"Assumptions";#N/A,#N/A,FALSE,"Sensitivity Analysis";#N/A,#N/A,FALSE,"Financing By Year";#N/A,#N/A,FALSE,"Billings";#N/A,#N/A,FALSE,"Overall Staffing Review"}</definedName>
    <definedName name="kdkdkd" localSheetId="5" hidden="1">{#N/A,#N/A,FALSE,"Year";#N/A,#N/A,FALSE,"Client Savings";#N/A,#N/A,FALSE,"Staged Delivery by Hour";#N/A,#N/A,FALSE,"Hourly Rate By Activity";#N/A,#N/A,FALSE,"Hourly Rate By Custom Resource";#N/A,#N/A,FALSE,"Line of Business Review";#N/A,#N/A,FALSE,"Financials By Custom Resource";#N/A,#N/A,FALSE,"Assumptions";#N/A,#N/A,FALSE,"Sensitivity Analysis";#N/A,#N/A,FALSE,"Financing By Year";#N/A,#N/A,FALSE,"Billings";#N/A,#N/A,FALSE,"Overall Staffing Review"}</definedName>
    <definedName name="kdkdkd" hidden="1">{#N/A,#N/A,FALSE,"Year";#N/A,#N/A,FALSE,"Client Savings";#N/A,#N/A,FALSE,"Staged Delivery by Hour";#N/A,#N/A,FALSE,"Hourly Rate By Activity";#N/A,#N/A,FALSE,"Hourly Rate By Custom Resource";#N/A,#N/A,FALSE,"Line of Business Review";#N/A,#N/A,FALSE,"Financials By Custom Resource";#N/A,#N/A,FALSE,"Assumptions";#N/A,#N/A,FALSE,"Sensitivity Analysis";#N/A,#N/A,FALSE,"Financing By Year";#N/A,#N/A,FALSE,"Billings";#N/A,#N/A,FALSE,"Overall Staffing Review"}</definedName>
    <definedName name="keidkc" localSheetId="0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eidkc" localSheetId="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eidkc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eidkc" localSheetId="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eidkc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eidkc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eidkc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jnk" localSheetId="0" hidden="1">{"FB Assumptions",#N/A,FALSE,"Asu";"FB Cashflow 1",#N/A,FALSE,"F&amp;B";"FB Cashflow 2",#N/A,FALSE,"F&amp;B"}</definedName>
    <definedName name="kjnk" localSheetId="1" hidden="1">{"FB Assumptions",#N/A,FALSE,"Asu";"FB Cashflow 1",#N/A,FALSE,"F&amp;B";"FB Cashflow 2",#N/A,FALSE,"F&amp;B"}</definedName>
    <definedName name="kjnk" localSheetId="2" hidden="1">{"FB Assumptions",#N/A,FALSE,"Asu";"FB Cashflow 1",#N/A,FALSE,"F&amp;B";"FB Cashflow 2",#N/A,FALSE,"F&amp;B"}</definedName>
    <definedName name="kjnk" localSheetId="3" hidden="1">{"FB Assumptions",#N/A,FALSE,"Asu";"FB Cashflow 1",#N/A,FALSE,"F&amp;B";"FB Cashflow 2",#N/A,FALSE,"F&amp;B"}</definedName>
    <definedName name="kjnk" localSheetId="4" hidden="1">{"FB Assumptions",#N/A,FALSE,"Asu";"FB Cashflow 1",#N/A,FALSE,"F&amp;B";"FB Cashflow 2",#N/A,FALSE,"F&amp;B"}</definedName>
    <definedName name="kjnk" localSheetId="5" hidden="1">{"FB Assumptions",#N/A,FALSE,"Asu";"FB Cashflow 1",#N/A,FALSE,"F&amp;B";"FB Cashflow 2",#N/A,FALSE,"F&amp;B"}</definedName>
    <definedName name="kjnk" hidden="1">{"FB Assumptions",#N/A,FALSE,"Asu";"FB Cashflow 1",#N/A,FALSE,"F&amp;B";"FB Cashflow 2",#N/A,FALSE,"F&amp;B"}</definedName>
    <definedName name="kkkk" localSheetId="0" hidden="1">{#N/A,#N/A,FALSE,"LoanAssumptions"}</definedName>
    <definedName name="kkkk" localSheetId="1" hidden="1">{#N/A,#N/A,FALSE,"LoanAssumptions"}</definedName>
    <definedName name="kkkk" localSheetId="2" hidden="1">{#N/A,#N/A,FALSE,"LoanAssumptions"}</definedName>
    <definedName name="kkkk" localSheetId="3" hidden="1">{#N/A,#N/A,FALSE,"LoanAssumptions"}</definedName>
    <definedName name="kkkk" localSheetId="4" hidden="1">{#N/A,#N/A,FALSE,"LoanAssumptions"}</definedName>
    <definedName name="kkkk" localSheetId="5" hidden="1">{#N/A,#N/A,FALSE,"LoanAssumptions"}</definedName>
    <definedName name="kkkk" hidden="1">{#N/A,#N/A,FALSE,"LoanAssumptions"}</definedName>
    <definedName name="kkkkk" localSheetId="0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kkkkk" localSheetId="1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kkkkk" localSheetId="2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kkkkk" localSheetId="3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kkkkk" localSheetId="4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kkkkk" localSheetId="5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kkkkk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kkkkkkkkkkk" hidden="1">#REF!</definedName>
    <definedName name="lkj" localSheetId="0" hidden="1">{"MonthlyRentRoll",#N/A,FALSE,"RentRoll"}</definedName>
    <definedName name="lkj" localSheetId="1" hidden="1">{"MonthlyRentRoll",#N/A,FALSE,"RentRoll"}</definedName>
    <definedName name="lkj" localSheetId="2" hidden="1">{"MonthlyRentRoll",#N/A,FALSE,"RentRoll"}</definedName>
    <definedName name="lkj" localSheetId="3" hidden="1">{"MonthlyRentRoll",#N/A,FALSE,"RentRoll"}</definedName>
    <definedName name="lkj" localSheetId="4" hidden="1">{"MonthlyRentRoll",#N/A,FALSE,"RentRoll"}</definedName>
    <definedName name="lkj" localSheetId="5" hidden="1">{"MonthlyRentRoll",#N/A,FALSE,"RentRoll"}</definedName>
    <definedName name="lkj" hidden="1">{"MonthlyRentRoll",#N/A,FALSE,"RentRoll"}</definedName>
    <definedName name="LLL" localSheetId="0" hidden="1">{"AnnualRentRoll",#N/A,FALSE,"RentRoll"}</definedName>
    <definedName name="LLL" localSheetId="1" hidden="1">{"AnnualRentRoll",#N/A,FALSE,"RentRoll"}</definedName>
    <definedName name="LLL" localSheetId="2" hidden="1">{"AnnualRentRoll",#N/A,FALSE,"RentRoll"}</definedName>
    <definedName name="LLL" localSheetId="3" hidden="1">{"AnnualRentRoll",#N/A,FALSE,"RentRoll"}</definedName>
    <definedName name="LLL" localSheetId="4" hidden="1">{"AnnualRentRoll",#N/A,FALSE,"RentRoll"}</definedName>
    <definedName name="LLL" localSheetId="5" hidden="1">{"AnnualRentRoll",#N/A,FALSE,"RentRoll"}</definedName>
    <definedName name="LLL" hidden="1">{"AnnualRentRoll",#N/A,FALSE,"RentRoll"}</definedName>
    <definedName name="LLLL" localSheetId="0" hidden="1">{#N/A,#N/A,FALSE,"OperatingAssumptions"}</definedName>
    <definedName name="LLLL" localSheetId="1" hidden="1">{#N/A,#N/A,FALSE,"OperatingAssumptions"}</definedName>
    <definedName name="LLLL" localSheetId="2" hidden="1">{#N/A,#N/A,FALSE,"OperatingAssumptions"}</definedName>
    <definedName name="LLLL" localSheetId="3" hidden="1">{#N/A,#N/A,FALSE,"OperatingAssumptions"}</definedName>
    <definedName name="LLLL" localSheetId="4" hidden="1">{#N/A,#N/A,FALSE,"OperatingAssumptions"}</definedName>
    <definedName name="LLLL" localSheetId="5" hidden="1">{#N/A,#N/A,FALSE,"OperatingAssumptions"}</definedName>
    <definedName name="LLLL" hidden="1">{#N/A,#N/A,FALSE,"OperatingAssumptions"}</definedName>
    <definedName name="mamjkkll" localSheetId="0" hidden="1">{"FB Assumptions",#N/A,FALSE,"Asu";"FB Cashflow 1",#N/A,FALSE,"F&amp;B";"FB Cashflow 2",#N/A,FALSE,"F&amp;B"}</definedName>
    <definedName name="mamjkkll" localSheetId="1" hidden="1">{"FB Assumptions",#N/A,FALSE,"Asu";"FB Cashflow 1",#N/A,FALSE,"F&amp;B";"FB Cashflow 2",#N/A,FALSE,"F&amp;B"}</definedName>
    <definedName name="mamjkkll" localSheetId="2" hidden="1">{"FB Assumptions",#N/A,FALSE,"Asu";"FB Cashflow 1",#N/A,FALSE,"F&amp;B";"FB Cashflow 2",#N/A,FALSE,"F&amp;B"}</definedName>
    <definedName name="mamjkkll" localSheetId="3" hidden="1">{"FB Assumptions",#N/A,FALSE,"Asu";"FB Cashflow 1",#N/A,FALSE,"F&amp;B";"FB Cashflow 2",#N/A,FALSE,"F&amp;B"}</definedName>
    <definedName name="mamjkkll" localSheetId="4" hidden="1">{"FB Assumptions",#N/A,FALSE,"Asu";"FB Cashflow 1",#N/A,FALSE,"F&amp;B";"FB Cashflow 2",#N/A,FALSE,"F&amp;B"}</definedName>
    <definedName name="mamjkkll" localSheetId="5" hidden="1">{"FB Assumptions",#N/A,FALSE,"Asu";"FB Cashflow 1",#N/A,FALSE,"F&amp;B";"FB Cashflow 2",#N/A,FALSE,"F&amp;B"}</definedName>
    <definedName name="mamjkkll" hidden="1">{"FB Assumptions",#N/A,FALSE,"Asu";"FB Cashflow 1",#N/A,FALSE,"F&amp;B";"FB Cashflow 2",#N/A,FALSE,"F&amp;B"}</definedName>
    <definedName name="MH" localSheetId="0" hidden="1">{#N/A,#N/A,FALSE,"Eff-SSC2"}</definedName>
    <definedName name="MH" localSheetId="1" hidden="1">{#N/A,#N/A,FALSE,"Eff-SSC2"}</definedName>
    <definedName name="MH" localSheetId="2" hidden="1">{#N/A,#N/A,FALSE,"Eff-SSC2"}</definedName>
    <definedName name="MH" localSheetId="3" hidden="1">{#N/A,#N/A,FALSE,"Eff-SSC2"}</definedName>
    <definedName name="MH" localSheetId="4" hidden="1">{#N/A,#N/A,FALSE,"Eff-SSC2"}</definedName>
    <definedName name="MH" localSheetId="5" hidden="1">{#N/A,#N/A,FALSE,"Eff-SSC2"}</definedName>
    <definedName name="MH" hidden="1">{#N/A,#N/A,FALSE,"Eff-SSC2"}</definedName>
    <definedName name="MM_Note1.2" localSheetId="0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MM_Note1.2" localSheetId="1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MM_Note1.2" localSheetId="2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MM_Note1.2" localSheetId="3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MM_Note1.2" localSheetId="4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MM_Note1.2" localSheetId="5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MM_Note1.2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MM_note2" localSheetId="0" hidden="1">{"Book Income",#N/A,FALSE,"B&amp;T";"Taxable Income",#N/A,FALSE,"B&amp;T"}</definedName>
    <definedName name="MM_note2" localSheetId="1" hidden="1">{"Book Income",#N/A,FALSE,"B&amp;T";"Taxable Income",#N/A,FALSE,"B&amp;T"}</definedName>
    <definedName name="MM_note2" localSheetId="2" hidden="1">{"Book Income",#N/A,FALSE,"B&amp;T";"Taxable Income",#N/A,FALSE,"B&amp;T"}</definedName>
    <definedName name="MM_note2" localSheetId="3" hidden="1">{"Book Income",#N/A,FALSE,"B&amp;T";"Taxable Income",#N/A,FALSE,"B&amp;T"}</definedName>
    <definedName name="MM_note2" localSheetId="4" hidden="1">{"Book Income",#N/A,FALSE,"B&amp;T";"Taxable Income",#N/A,FALSE,"B&amp;T"}</definedName>
    <definedName name="MM_note2" localSheetId="5" hidden="1">{"Book Income",#N/A,FALSE,"B&amp;T";"Taxable Income",#N/A,FALSE,"B&amp;T"}</definedName>
    <definedName name="MM_note2" hidden="1">{"Book Income",#N/A,FALSE,"B&amp;T";"Taxable Income",#N/A,FALSE,"B&amp;T"}</definedName>
    <definedName name="mmmm" localSheetId="0" hidden="1">{"AnnualRentRoll",#N/A,FALSE,"RentRoll"}</definedName>
    <definedName name="mmmm" localSheetId="1" hidden="1">{"AnnualRentRoll",#N/A,FALSE,"RentRoll"}</definedName>
    <definedName name="mmmm" localSheetId="2" hidden="1">{"AnnualRentRoll",#N/A,FALSE,"RentRoll"}</definedName>
    <definedName name="mmmm" localSheetId="3" hidden="1">{"AnnualRentRoll",#N/A,FALSE,"RentRoll"}</definedName>
    <definedName name="mmmm" localSheetId="4" hidden="1">{"AnnualRentRoll",#N/A,FALSE,"RentRoll"}</definedName>
    <definedName name="mmmm" localSheetId="5" hidden="1">{"AnnualRentRoll",#N/A,FALSE,"RentRoll"}</definedName>
    <definedName name="mmmm" hidden="1">{"AnnualRentRoll",#N/A,FALSE,"RentRoll"}</definedName>
    <definedName name="nat" localSheetId="0" hidden="1">{#N/A,#N/A,FALSE,"Assessment";#N/A,#N/A,FALSE,"Staffing";#N/A,#N/A,FALSE,"Hires";#N/A,#N/A,FALSE,"Assumptions"}</definedName>
    <definedName name="nat" localSheetId="1" hidden="1">{#N/A,#N/A,FALSE,"Assessment";#N/A,#N/A,FALSE,"Staffing";#N/A,#N/A,FALSE,"Hires";#N/A,#N/A,FALSE,"Assumptions"}</definedName>
    <definedName name="nat" localSheetId="2" hidden="1">{#N/A,#N/A,FALSE,"Assessment";#N/A,#N/A,FALSE,"Staffing";#N/A,#N/A,FALSE,"Hires";#N/A,#N/A,FALSE,"Assumptions"}</definedName>
    <definedName name="nat" localSheetId="3" hidden="1">{#N/A,#N/A,FALSE,"Assessment";#N/A,#N/A,FALSE,"Staffing";#N/A,#N/A,FALSE,"Hires";#N/A,#N/A,FALSE,"Assumptions"}</definedName>
    <definedName name="nat" localSheetId="4" hidden="1">{#N/A,#N/A,FALSE,"Assessment";#N/A,#N/A,FALSE,"Staffing";#N/A,#N/A,FALSE,"Hires";#N/A,#N/A,FALSE,"Assumptions"}</definedName>
    <definedName name="nat" localSheetId="5" hidden="1">{#N/A,#N/A,FALSE,"Assessment";#N/A,#N/A,FALSE,"Staffing";#N/A,#N/A,FALSE,"Hires";#N/A,#N/A,FALSE,"Assumptions"}</definedName>
    <definedName name="nat" hidden="1">{#N/A,#N/A,FALSE,"Assessment";#N/A,#N/A,FALSE,"Staffing";#N/A,#N/A,FALSE,"Hires";#N/A,#N/A,FALSE,"Assumptions"}</definedName>
    <definedName name="November" localSheetId="0" hidden="1">{"Sensitivity1",#N/A,FALSE,"Sensitivity";"Sensitivity2",#N/A,FALSE,"Sensitivity"}</definedName>
    <definedName name="November" localSheetId="1" hidden="1">{"Sensitivity1",#N/A,FALSE,"Sensitivity";"Sensitivity2",#N/A,FALSE,"Sensitivity"}</definedName>
    <definedName name="November" localSheetId="2" hidden="1">{"Sensitivity1",#N/A,FALSE,"Sensitivity";"Sensitivity2",#N/A,FALSE,"Sensitivity"}</definedName>
    <definedName name="November" localSheetId="3" hidden="1">{"Sensitivity1",#N/A,FALSE,"Sensitivity";"Sensitivity2",#N/A,FALSE,"Sensitivity"}</definedName>
    <definedName name="November" localSheetId="4" hidden="1">{"Sensitivity1",#N/A,FALSE,"Sensitivity";"Sensitivity2",#N/A,FALSE,"Sensitivity"}</definedName>
    <definedName name="November" localSheetId="5" hidden="1">{"Sensitivity1",#N/A,FALSE,"Sensitivity";"Sensitivity2",#N/A,FALSE,"Sensitivity"}</definedName>
    <definedName name="November" hidden="1">{"Sensitivity1",#N/A,FALSE,"Sensitivity";"Sensitivity2",#N/A,FALSE,"Sensitivity"}</definedName>
    <definedName name="nut" localSheetId="0" hidden="1">{"Golf Assumptions",#N/A,FALSE,"Asu";"Golf PF1",#N/A,FALSE,"Golf";"Golf PF2",#N/A,FALSE,"Golf";"Golf Dep1",#N/A,FALSE,"Golf";"Golf Dep2",#N/A,FALSE,"Golf"}</definedName>
    <definedName name="nut" localSheetId="1" hidden="1">{"Golf Assumptions",#N/A,FALSE,"Asu";"Golf PF1",#N/A,FALSE,"Golf";"Golf PF2",#N/A,FALSE,"Golf";"Golf Dep1",#N/A,FALSE,"Golf";"Golf Dep2",#N/A,FALSE,"Golf"}</definedName>
    <definedName name="nut" localSheetId="2" hidden="1">{"Golf Assumptions",#N/A,FALSE,"Asu";"Golf PF1",#N/A,FALSE,"Golf";"Golf PF2",#N/A,FALSE,"Golf";"Golf Dep1",#N/A,FALSE,"Golf";"Golf Dep2",#N/A,FALSE,"Golf"}</definedName>
    <definedName name="nut" localSheetId="3" hidden="1">{"Golf Assumptions",#N/A,FALSE,"Asu";"Golf PF1",#N/A,FALSE,"Golf";"Golf PF2",#N/A,FALSE,"Golf";"Golf Dep1",#N/A,FALSE,"Golf";"Golf Dep2",#N/A,FALSE,"Golf"}</definedName>
    <definedName name="nut" localSheetId="4" hidden="1">{"Golf Assumptions",#N/A,FALSE,"Asu";"Golf PF1",#N/A,FALSE,"Golf";"Golf PF2",#N/A,FALSE,"Golf";"Golf Dep1",#N/A,FALSE,"Golf";"Golf Dep2",#N/A,FALSE,"Golf"}</definedName>
    <definedName name="nut" localSheetId="5" hidden="1">{"Golf Assumptions",#N/A,FALSE,"Asu";"Golf PF1",#N/A,FALSE,"Golf";"Golf PF2",#N/A,FALSE,"Golf";"Golf Dep1",#N/A,FALSE,"Golf";"Golf Dep2",#N/A,FALSE,"Golf"}</definedName>
    <definedName name="nut" hidden="1">{"Golf Assumptions",#N/A,FALSE,"Asu";"Golf PF1",#N/A,FALSE,"Golf";"Golf PF2",#N/A,FALSE,"Golf";"Golf Dep1",#N/A,FALSE,"Golf";"Golf Dep2",#N/A,FALSE,"Golf"}</definedName>
    <definedName name="ohtori" hidden="1">#REF!</definedName>
    <definedName name="ok" localSheetId="0" hidden="1">{#N/A,#N/A,FALSE,"Eff-SSC2"}</definedName>
    <definedName name="ok" localSheetId="1" hidden="1">{#N/A,#N/A,FALSE,"Eff-SSC2"}</definedName>
    <definedName name="ok" localSheetId="2" hidden="1">{#N/A,#N/A,FALSE,"Eff-SSC2"}</definedName>
    <definedName name="ok" localSheetId="3" hidden="1">{#N/A,#N/A,FALSE,"Eff-SSC2"}</definedName>
    <definedName name="ok" localSheetId="4" hidden="1">{#N/A,#N/A,FALSE,"Eff-SSC2"}</definedName>
    <definedName name="ok" localSheetId="5" hidden="1">{#N/A,#N/A,FALSE,"Eff-SSC2"}</definedName>
    <definedName name="ok" hidden="1">{#N/A,#N/A,FALSE,"Eff-SSC2"}</definedName>
    <definedName name="opooooo" localSheetId="0" hidden="1">{"FB Assumptions",#N/A,FALSE,"Asu";"FB Cashflow 1",#N/A,FALSE,"F&amp;B";"FB Cashflow 2",#N/A,FALSE,"F&amp;B"}</definedName>
    <definedName name="opooooo" localSheetId="1" hidden="1">{"FB Assumptions",#N/A,FALSE,"Asu";"FB Cashflow 1",#N/A,FALSE,"F&amp;B";"FB Cashflow 2",#N/A,FALSE,"F&amp;B"}</definedName>
    <definedName name="opooooo" localSheetId="2" hidden="1">{"FB Assumptions",#N/A,FALSE,"Asu";"FB Cashflow 1",#N/A,FALSE,"F&amp;B";"FB Cashflow 2",#N/A,FALSE,"F&amp;B"}</definedName>
    <definedName name="opooooo" localSheetId="3" hidden="1">{"FB Assumptions",#N/A,FALSE,"Asu";"FB Cashflow 1",#N/A,FALSE,"F&amp;B";"FB Cashflow 2",#N/A,FALSE,"F&amp;B"}</definedName>
    <definedName name="opooooo" localSheetId="4" hidden="1">{"FB Assumptions",#N/A,FALSE,"Asu";"FB Cashflow 1",#N/A,FALSE,"F&amp;B";"FB Cashflow 2",#N/A,FALSE,"F&amp;B"}</definedName>
    <definedName name="opooooo" localSheetId="5" hidden="1">{"FB Assumptions",#N/A,FALSE,"Asu";"FB Cashflow 1",#N/A,FALSE,"F&amp;B";"FB Cashflow 2",#N/A,FALSE,"F&amp;B"}</definedName>
    <definedName name="opooooo" hidden="1">{"FB Assumptions",#N/A,FALSE,"Asu";"FB Cashflow 1",#N/A,FALSE,"F&amp;B";"FB Cashflow 2",#N/A,FALSE,"F&amp;B"}</definedName>
    <definedName name="orawan_ru" localSheetId="0" hidden="1">{"FB Assumptions",#N/A,FALSE,"Asu";"FB Cashflow 1",#N/A,FALSE,"F&amp;B";"FB Cashflow 2",#N/A,FALSE,"F&amp;B"}</definedName>
    <definedName name="orawan_ru" localSheetId="1" hidden="1">{"FB Assumptions",#N/A,FALSE,"Asu";"FB Cashflow 1",#N/A,FALSE,"F&amp;B";"FB Cashflow 2",#N/A,FALSE,"F&amp;B"}</definedName>
    <definedName name="orawan_ru" localSheetId="2" hidden="1">{"FB Assumptions",#N/A,FALSE,"Asu";"FB Cashflow 1",#N/A,FALSE,"F&amp;B";"FB Cashflow 2",#N/A,FALSE,"F&amp;B"}</definedName>
    <definedName name="orawan_ru" localSheetId="3" hidden="1">{"FB Assumptions",#N/A,FALSE,"Asu";"FB Cashflow 1",#N/A,FALSE,"F&amp;B";"FB Cashflow 2",#N/A,FALSE,"F&amp;B"}</definedName>
    <definedName name="orawan_ru" localSheetId="4" hidden="1">{"FB Assumptions",#N/A,FALSE,"Asu";"FB Cashflow 1",#N/A,FALSE,"F&amp;B";"FB Cashflow 2",#N/A,FALSE,"F&amp;B"}</definedName>
    <definedName name="orawan_ru" localSheetId="5" hidden="1">{"FB Assumptions",#N/A,FALSE,"Asu";"FB Cashflow 1",#N/A,FALSE,"F&amp;B";"FB Cashflow 2",#N/A,FALSE,"F&amp;B"}</definedName>
    <definedName name="orawan_ru" hidden="1">{"FB Assumptions",#N/A,FALSE,"Asu";"FB Cashflow 1",#N/A,FALSE,"F&amp;B";"FB Cashflow 2",#N/A,FALSE,"F&amp;B"}</definedName>
    <definedName name="OrderTable" hidden="1">#REF!</definedName>
    <definedName name="p" localSheetId="0" hidden="1">{"AnnualRentRoll",#N/A,FALSE,"RentRoll"}</definedName>
    <definedName name="p" localSheetId="1" hidden="1">{"AnnualRentRoll",#N/A,FALSE,"RentRoll"}</definedName>
    <definedName name="p" localSheetId="2" hidden="1">{"AnnualRentRoll",#N/A,FALSE,"RentRoll"}</definedName>
    <definedName name="p" localSheetId="3" hidden="1">{"AnnualRentRoll",#N/A,FALSE,"RentRoll"}</definedName>
    <definedName name="p" localSheetId="4" hidden="1">{"AnnualRentRoll",#N/A,FALSE,"RentRoll"}</definedName>
    <definedName name="p" localSheetId="5" hidden="1">{"AnnualRentRoll",#N/A,FALSE,"RentRoll"}</definedName>
    <definedName name="p" hidden="1">{"AnnualRentRoll",#N/A,FALSE,"RentRoll"}</definedName>
    <definedName name="pcs" localSheetId="0" hidden="1">{#N/A,#N/A,FALSE,"Eff-SSC2"}</definedName>
    <definedName name="pcs" localSheetId="1" hidden="1">{#N/A,#N/A,FALSE,"Eff-SSC2"}</definedName>
    <definedName name="pcs" localSheetId="2" hidden="1">{#N/A,#N/A,FALSE,"Eff-SSC2"}</definedName>
    <definedName name="pcs" localSheetId="3" hidden="1">{#N/A,#N/A,FALSE,"Eff-SSC2"}</definedName>
    <definedName name="pcs" localSheetId="4" hidden="1">{#N/A,#N/A,FALSE,"Eff-SSC2"}</definedName>
    <definedName name="pcs" localSheetId="5" hidden="1">{#N/A,#N/A,FALSE,"Eff-SSC2"}</definedName>
    <definedName name="pcs" hidden="1">{#N/A,#N/A,FALSE,"Eff-SSC2"}</definedName>
    <definedName name="poi" localSheetId="0" hidden="1">{#N/A,#N/A,FALSE,"Eff-SSC2"}</definedName>
    <definedName name="poi" localSheetId="1" hidden="1">{#N/A,#N/A,FALSE,"Eff-SSC2"}</definedName>
    <definedName name="poi" localSheetId="2" hidden="1">{#N/A,#N/A,FALSE,"Eff-SSC2"}</definedName>
    <definedName name="poi" localSheetId="3" hidden="1">{#N/A,#N/A,FALSE,"Eff-SSC2"}</definedName>
    <definedName name="poi" localSheetId="4" hidden="1">{#N/A,#N/A,FALSE,"Eff-SSC2"}</definedName>
    <definedName name="poi" localSheetId="5" hidden="1">{#N/A,#N/A,FALSE,"Eff-SSC2"}</definedName>
    <definedName name="poi" hidden="1">{#N/A,#N/A,FALSE,"Eff-SSC2"}</definedName>
    <definedName name="pom" hidden="1">#REF!</definedName>
    <definedName name="pp" localSheetId="0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pp" localSheetId="1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pp" localSheetId="2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pp" localSheetId="3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pp" localSheetId="4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pp" localSheetId="5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pp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_xlnm.Print_Area" localSheetId="1">'4 (3M)'!$A$1:$J$73</definedName>
    <definedName name="_xlnm.Print_Area" localSheetId="4">'7'!$A$1:$T$37</definedName>
    <definedName name="_xlnm.Print_Area" localSheetId="5">'8-9'!$A$1:$K$123</definedName>
    <definedName name="ProdForm" hidden="1">#REF!</definedName>
    <definedName name="Product" hidden="1">#REF!</definedName>
    <definedName name="q" localSheetId="0" hidden="1">{#N/A,#N/A,FALSE,"UNIT";#N/A,#N/A,FALSE,"UNIT";#N/A,#N/A,FALSE,"계정"}</definedName>
    <definedName name="q" localSheetId="1" hidden="1">{#N/A,#N/A,FALSE,"UNIT";#N/A,#N/A,FALSE,"UNIT";#N/A,#N/A,FALSE,"계정"}</definedName>
    <definedName name="q" localSheetId="2" hidden="1">{#N/A,#N/A,FALSE,"UNIT";#N/A,#N/A,FALSE,"UNIT";#N/A,#N/A,FALSE,"계정"}</definedName>
    <definedName name="q" localSheetId="3" hidden="1">{#N/A,#N/A,FALSE,"UNIT";#N/A,#N/A,FALSE,"UNIT";#N/A,#N/A,FALSE,"계정"}</definedName>
    <definedName name="q" localSheetId="4" hidden="1">{#N/A,#N/A,FALSE,"UNIT";#N/A,#N/A,FALSE,"UNIT";#N/A,#N/A,FALSE,"계정"}</definedName>
    <definedName name="q" localSheetId="5" hidden="1">{#N/A,#N/A,FALSE,"UNIT";#N/A,#N/A,FALSE,"UNIT";#N/A,#N/A,FALSE,"계정"}</definedName>
    <definedName name="q" hidden="1">{#N/A,#N/A,FALSE,"UNIT";#N/A,#N/A,FALSE,"UNIT";#N/A,#N/A,FALSE,"계정"}</definedName>
    <definedName name="qa" localSheetId="0" hidden="1">{#N/A,#N/A,FALSE,"Monthly Rate By Activity";#N/A,#N/A,FALSE,"Hourly Rate By Activity";#N/A,#N/A,FALSE,"Monthly Rate By Custom Resource";#N/A,#N/A,FALSE,"Hourly Rate By Custom Resource"}</definedName>
    <definedName name="qa" localSheetId="1" hidden="1">{#N/A,#N/A,FALSE,"Monthly Rate By Activity";#N/A,#N/A,FALSE,"Hourly Rate By Activity";#N/A,#N/A,FALSE,"Monthly Rate By Custom Resource";#N/A,#N/A,FALSE,"Hourly Rate By Custom Resource"}</definedName>
    <definedName name="qa" localSheetId="2" hidden="1">{#N/A,#N/A,FALSE,"Monthly Rate By Activity";#N/A,#N/A,FALSE,"Hourly Rate By Activity";#N/A,#N/A,FALSE,"Monthly Rate By Custom Resource";#N/A,#N/A,FALSE,"Hourly Rate By Custom Resource"}</definedName>
    <definedName name="qa" localSheetId="3" hidden="1">{#N/A,#N/A,FALSE,"Monthly Rate By Activity";#N/A,#N/A,FALSE,"Hourly Rate By Activity";#N/A,#N/A,FALSE,"Monthly Rate By Custom Resource";#N/A,#N/A,FALSE,"Hourly Rate By Custom Resource"}</definedName>
    <definedName name="qa" localSheetId="4" hidden="1">{#N/A,#N/A,FALSE,"Monthly Rate By Activity";#N/A,#N/A,FALSE,"Hourly Rate By Activity";#N/A,#N/A,FALSE,"Monthly Rate By Custom Resource";#N/A,#N/A,FALSE,"Hourly Rate By Custom Resource"}</definedName>
    <definedName name="qa" localSheetId="5" hidden="1">{#N/A,#N/A,FALSE,"Monthly Rate By Activity";#N/A,#N/A,FALSE,"Hourly Rate By Activity";#N/A,#N/A,FALSE,"Monthly Rate By Custom Resource";#N/A,#N/A,FALSE,"Hourly Rate By Custom Resource"}</definedName>
    <definedName name="qa" hidden="1">{#N/A,#N/A,FALSE,"Monthly Rate By Activity";#N/A,#N/A,FALSE,"Hourly Rate By Activity";#N/A,#N/A,FALSE,"Monthly Rate By Custom Resource";#N/A,#N/A,FALSE,"Hourly Rate By Custom Resource"}</definedName>
    <definedName name="qed" localSheetId="0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qed" localSheetId="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qed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qed" localSheetId="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qed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qed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qed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qqq" localSheetId="0" hidden="1">{#N/A,#N/A,FALSE,"LoanAssumptions"}</definedName>
    <definedName name="qqq" localSheetId="1" hidden="1">{#N/A,#N/A,FALSE,"LoanAssumptions"}</definedName>
    <definedName name="qqq" localSheetId="2" hidden="1">{#N/A,#N/A,FALSE,"LoanAssumptions"}</definedName>
    <definedName name="qqq" localSheetId="3" hidden="1">{#N/A,#N/A,FALSE,"LoanAssumptions"}</definedName>
    <definedName name="qqq" localSheetId="4" hidden="1">{#N/A,#N/A,FALSE,"LoanAssumptions"}</definedName>
    <definedName name="qqq" localSheetId="5" hidden="1">{#N/A,#N/A,FALSE,"LoanAssumptions"}</definedName>
    <definedName name="qqq" hidden="1">{#N/A,#N/A,FALSE,"LoanAssumptions"}</definedName>
    <definedName name="QQQQ" localSheetId="0" hidden="1">{"AnnualRentRoll",#N/A,FALSE,"RentRoll"}</definedName>
    <definedName name="QQQQ" localSheetId="1" hidden="1">{"AnnualRentRoll",#N/A,FALSE,"RentRoll"}</definedName>
    <definedName name="QQQQ" localSheetId="2" hidden="1">{"AnnualRentRoll",#N/A,FALSE,"RentRoll"}</definedName>
    <definedName name="QQQQ" localSheetId="3" hidden="1">{"AnnualRentRoll",#N/A,FALSE,"RentRoll"}</definedName>
    <definedName name="QQQQ" localSheetId="4" hidden="1">{"AnnualRentRoll",#N/A,FALSE,"RentRoll"}</definedName>
    <definedName name="QQQQ" localSheetId="5" hidden="1">{"AnnualRentRoll",#N/A,FALSE,"RentRoll"}</definedName>
    <definedName name="QQQQ" hidden="1">{"AnnualRentRoll",#N/A,FALSE,"RentRoll"}</definedName>
    <definedName name="qw" hidden="1">#REF!</definedName>
    <definedName name="RCArea" hidden="1">#REF!</definedName>
    <definedName name="rebate" localSheetId="0" hidden="1">{"'Sheet1'!$L$16"}</definedName>
    <definedName name="rebate" localSheetId="1" hidden="1">{"'Sheet1'!$L$16"}</definedName>
    <definedName name="rebate" localSheetId="2" hidden="1">{"'Sheet1'!$L$16"}</definedName>
    <definedName name="rebate" localSheetId="3" hidden="1">{"'Sheet1'!$L$16"}</definedName>
    <definedName name="rebate" localSheetId="4" hidden="1">{"'Sheet1'!$L$16"}</definedName>
    <definedName name="rebate" localSheetId="5" hidden="1">{"'Sheet1'!$L$16"}</definedName>
    <definedName name="rebate" hidden="1">{"'Sheet1'!$L$16"}</definedName>
    <definedName name="RECON" localSheetId="0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" localSheetId="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" localSheetId="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" localSheetId="0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" localSheetId="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" localSheetId="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a" localSheetId="0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a" localSheetId="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a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a" localSheetId="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a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a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a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" localSheetId="0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" localSheetId="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" localSheetId="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A" localSheetId="0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A" localSheetId="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A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A" localSheetId="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A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A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A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JE_Owner" localSheetId="0" hidden="1">{"Book Income",#N/A,FALSE,"B&amp;T";"Taxable Income",#N/A,FALSE,"B&amp;T"}</definedName>
    <definedName name="RJE_Owner" localSheetId="1" hidden="1">{"Book Income",#N/A,FALSE,"B&amp;T";"Taxable Income",#N/A,FALSE,"B&amp;T"}</definedName>
    <definedName name="RJE_Owner" localSheetId="2" hidden="1">{"Book Income",#N/A,FALSE,"B&amp;T";"Taxable Income",#N/A,FALSE,"B&amp;T"}</definedName>
    <definedName name="RJE_Owner" localSheetId="3" hidden="1">{"Book Income",#N/A,FALSE,"B&amp;T";"Taxable Income",#N/A,FALSE,"B&amp;T"}</definedName>
    <definedName name="RJE_Owner" localSheetId="4" hidden="1">{"Book Income",#N/A,FALSE,"B&amp;T";"Taxable Income",#N/A,FALSE,"B&amp;T"}</definedName>
    <definedName name="RJE_Owner" localSheetId="5" hidden="1">{"Book Income",#N/A,FALSE,"B&amp;T";"Taxable Income",#N/A,FALSE,"B&amp;T"}</definedName>
    <definedName name="RJE_Owner" hidden="1">{"Book Income",#N/A,FALSE,"B&amp;T";"Taxable Income",#N/A,FALSE,"B&amp;T"}</definedName>
    <definedName name="rrr" localSheetId="0" hidden="1">{"MonthlyRentRoll",#N/A,FALSE,"RentRoll"}</definedName>
    <definedName name="rrr" localSheetId="1" hidden="1">{"MonthlyRentRoll",#N/A,FALSE,"RentRoll"}</definedName>
    <definedName name="rrr" localSheetId="2" hidden="1">{"MonthlyRentRoll",#N/A,FALSE,"RentRoll"}</definedName>
    <definedName name="rrr" localSheetId="3" hidden="1">{"MonthlyRentRoll",#N/A,FALSE,"RentRoll"}</definedName>
    <definedName name="rrr" localSheetId="4" hidden="1">{"MonthlyRentRoll",#N/A,FALSE,"RentRoll"}</definedName>
    <definedName name="rrr" localSheetId="5" hidden="1">{"MonthlyRentRoll",#N/A,FALSE,"RentRoll"}</definedName>
    <definedName name="rrr" hidden="1">{"MonthlyRentRoll",#N/A,FALSE,"RentRoll"}</definedName>
    <definedName name="RRRR" localSheetId="0" hidden="1">{#N/A,#N/A,FALSE,"ExitStratigy"}</definedName>
    <definedName name="RRRR" localSheetId="1" hidden="1">{#N/A,#N/A,FALSE,"ExitStratigy"}</definedName>
    <definedName name="RRRR" localSheetId="2" hidden="1">{#N/A,#N/A,FALSE,"ExitStratigy"}</definedName>
    <definedName name="RRRR" localSheetId="3" hidden="1">{#N/A,#N/A,FALSE,"ExitStratigy"}</definedName>
    <definedName name="RRRR" localSheetId="4" hidden="1">{#N/A,#N/A,FALSE,"ExitStratigy"}</definedName>
    <definedName name="RRRR" localSheetId="5" hidden="1">{#N/A,#N/A,FALSE,"ExitStratigy"}</definedName>
    <definedName name="RRRR" hidden="1">{#N/A,#N/A,FALSE,"ExitStratigy"}</definedName>
    <definedName name="rung" localSheetId="0" hidden="1">{#N/A,#N/A,FALSE,"Eff-SSC2"}</definedName>
    <definedName name="rung" localSheetId="1" hidden="1">{#N/A,#N/A,FALSE,"Eff-SSC2"}</definedName>
    <definedName name="rung" localSheetId="2" hidden="1">{#N/A,#N/A,FALSE,"Eff-SSC2"}</definedName>
    <definedName name="rung" localSheetId="3" hidden="1">{#N/A,#N/A,FALSE,"Eff-SSC2"}</definedName>
    <definedName name="rung" localSheetId="4" hidden="1">{#N/A,#N/A,FALSE,"Eff-SSC2"}</definedName>
    <definedName name="rung" localSheetId="5" hidden="1">{#N/A,#N/A,FALSE,"Eff-SSC2"}</definedName>
    <definedName name="rung" hidden="1">{#N/A,#N/A,FALSE,"Eff-SSC2"}</definedName>
    <definedName name="sales" hidden="1">#REF!</definedName>
    <definedName name="sd" localSheetId="0" hidden="1">{"AnnualRentRoll",#N/A,FALSE,"RentRoll"}</definedName>
    <definedName name="sd" localSheetId="1" hidden="1">{"AnnualRentRoll",#N/A,FALSE,"RentRoll"}</definedName>
    <definedName name="sd" localSheetId="2" hidden="1">{"AnnualRentRoll",#N/A,FALSE,"RentRoll"}</definedName>
    <definedName name="sd" localSheetId="3" hidden="1">{"AnnualRentRoll",#N/A,FALSE,"RentRoll"}</definedName>
    <definedName name="sd" localSheetId="4" hidden="1">{"AnnualRentRoll",#N/A,FALSE,"RentRoll"}</definedName>
    <definedName name="sd" localSheetId="5" hidden="1">{"AnnualRentRoll",#N/A,FALSE,"RentRoll"}</definedName>
    <definedName name="sd" hidden="1">{"AnnualRentRoll",#N/A,FALSE,"RentRoll"}</definedName>
    <definedName name="sdfd" localSheetId="0" hidden="1">{"Book Income",#N/A,FALSE,"B&amp;T";"Taxable Income",#N/A,FALSE,"B&amp;T"}</definedName>
    <definedName name="sdfd" localSheetId="1" hidden="1">{"Book Income",#N/A,FALSE,"B&amp;T";"Taxable Income",#N/A,FALSE,"B&amp;T"}</definedName>
    <definedName name="sdfd" localSheetId="2" hidden="1">{"Book Income",#N/A,FALSE,"B&amp;T";"Taxable Income",#N/A,FALSE,"B&amp;T"}</definedName>
    <definedName name="sdfd" localSheetId="3" hidden="1">{"Book Income",#N/A,FALSE,"B&amp;T";"Taxable Income",#N/A,FALSE,"B&amp;T"}</definedName>
    <definedName name="sdfd" localSheetId="4" hidden="1">{"Book Income",#N/A,FALSE,"B&amp;T";"Taxable Income",#N/A,FALSE,"B&amp;T"}</definedName>
    <definedName name="sdfd" localSheetId="5" hidden="1">{"Book Income",#N/A,FALSE,"B&amp;T";"Taxable Income",#N/A,FALSE,"B&amp;T"}</definedName>
    <definedName name="sdfd" hidden="1">{"Book Income",#N/A,FALSE,"B&amp;T";"Taxable Income",#N/A,FALSE,"B&amp;T"}</definedName>
    <definedName name="SDX" localSheetId="0" hidden="1">{#N/A,#N/A,FALSE,"UNIT";#N/A,#N/A,FALSE,"UNIT";#N/A,#N/A,FALSE,"계정"}</definedName>
    <definedName name="SDX" localSheetId="1" hidden="1">{#N/A,#N/A,FALSE,"UNIT";#N/A,#N/A,FALSE,"UNIT";#N/A,#N/A,FALSE,"계정"}</definedName>
    <definedName name="SDX" localSheetId="2" hidden="1">{#N/A,#N/A,FALSE,"UNIT";#N/A,#N/A,FALSE,"UNIT";#N/A,#N/A,FALSE,"계정"}</definedName>
    <definedName name="SDX" localSheetId="3" hidden="1">{#N/A,#N/A,FALSE,"UNIT";#N/A,#N/A,FALSE,"UNIT";#N/A,#N/A,FALSE,"계정"}</definedName>
    <definedName name="SDX" localSheetId="4" hidden="1">{#N/A,#N/A,FALSE,"UNIT";#N/A,#N/A,FALSE,"UNIT";#N/A,#N/A,FALSE,"계정"}</definedName>
    <definedName name="SDX" localSheetId="5" hidden="1">{#N/A,#N/A,FALSE,"UNIT";#N/A,#N/A,FALSE,"UNIT";#N/A,#N/A,FALSE,"계정"}</definedName>
    <definedName name="SDX" hidden="1">{#N/A,#N/A,FALSE,"UNIT";#N/A,#N/A,FALSE,"UNIT";#N/A,#N/A,FALSE,"계정"}</definedName>
    <definedName name="SFSDF" localSheetId="0" hidden="1">{#N/A,#N/A,FALSE,"UNIT";#N/A,#N/A,FALSE,"UNIT";#N/A,#N/A,FALSE,"계정"}</definedName>
    <definedName name="SFSDF" localSheetId="1" hidden="1">{#N/A,#N/A,FALSE,"UNIT";#N/A,#N/A,FALSE,"UNIT";#N/A,#N/A,FALSE,"계정"}</definedName>
    <definedName name="SFSDF" localSheetId="2" hidden="1">{#N/A,#N/A,FALSE,"UNIT";#N/A,#N/A,FALSE,"UNIT";#N/A,#N/A,FALSE,"계정"}</definedName>
    <definedName name="SFSDF" localSheetId="3" hidden="1">{#N/A,#N/A,FALSE,"UNIT";#N/A,#N/A,FALSE,"UNIT";#N/A,#N/A,FALSE,"계정"}</definedName>
    <definedName name="SFSDF" localSheetId="4" hidden="1">{#N/A,#N/A,FALSE,"UNIT";#N/A,#N/A,FALSE,"UNIT";#N/A,#N/A,FALSE,"계정"}</definedName>
    <definedName name="SFSDF" localSheetId="5" hidden="1">{#N/A,#N/A,FALSE,"UNIT";#N/A,#N/A,FALSE,"UNIT";#N/A,#N/A,FALSE,"계정"}</definedName>
    <definedName name="SFSDF" hidden="1">{#N/A,#N/A,FALSE,"UNIT";#N/A,#N/A,FALSE,"UNIT";#N/A,#N/A,FALSE,"계정"}</definedName>
    <definedName name="sfsfs" hidden="1">#REF!</definedName>
    <definedName name="sort" localSheetId="0" hidden="1">{"AnnualRentRoll",#N/A,FALSE,"RentRoll"}</definedName>
    <definedName name="sort" localSheetId="1" hidden="1">{"AnnualRentRoll",#N/A,FALSE,"RentRoll"}</definedName>
    <definedName name="sort" localSheetId="2" hidden="1">{"AnnualRentRoll",#N/A,FALSE,"RentRoll"}</definedName>
    <definedName name="sort" localSheetId="3" hidden="1">{"AnnualRentRoll",#N/A,FALSE,"RentRoll"}</definedName>
    <definedName name="sort" localSheetId="4" hidden="1">{"AnnualRentRoll",#N/A,FALSE,"RentRoll"}</definedName>
    <definedName name="sort" localSheetId="5" hidden="1">{"AnnualRentRoll",#N/A,FALSE,"RentRoll"}</definedName>
    <definedName name="sort" hidden="1">{"AnnualRentRoll",#N/A,FALSE,"RentRoll"}</definedName>
    <definedName name="sortwithdraw" localSheetId="0" hidden="1">{"AnnualRentRoll",#N/A,FALSE,"RentRoll"}</definedName>
    <definedName name="sortwithdraw" localSheetId="1" hidden="1">{"AnnualRentRoll",#N/A,FALSE,"RentRoll"}</definedName>
    <definedName name="sortwithdraw" localSheetId="2" hidden="1">{"AnnualRentRoll",#N/A,FALSE,"RentRoll"}</definedName>
    <definedName name="sortwithdraw" localSheetId="3" hidden="1">{"AnnualRentRoll",#N/A,FALSE,"RentRoll"}</definedName>
    <definedName name="sortwithdraw" localSheetId="4" hidden="1">{"AnnualRentRoll",#N/A,FALSE,"RentRoll"}</definedName>
    <definedName name="sortwithdraw" localSheetId="5" hidden="1">{"AnnualRentRoll",#N/A,FALSE,"RentRoll"}</definedName>
    <definedName name="sortwithdraw" hidden="1">{"AnnualRentRoll",#N/A,FALSE,"RentRoll"}</definedName>
    <definedName name="SpecialPrice" hidden="1">#REF!</definedName>
    <definedName name="ss" localSheetId="0" hidden="1">{"MonthlyRentRoll",#N/A,FALSE,"RentRoll"}</definedName>
    <definedName name="ss" localSheetId="1" hidden="1">{"MonthlyRentRoll",#N/A,FALSE,"RentRoll"}</definedName>
    <definedName name="ss" localSheetId="2" hidden="1">{"MonthlyRentRoll",#N/A,FALSE,"RentRoll"}</definedName>
    <definedName name="ss" localSheetId="3" hidden="1">{"MonthlyRentRoll",#N/A,FALSE,"RentRoll"}</definedName>
    <definedName name="ss" localSheetId="4" hidden="1">{"MonthlyRentRoll",#N/A,FALSE,"RentRoll"}</definedName>
    <definedName name="ss" localSheetId="5" hidden="1">{"MonthlyRentRoll",#N/A,FALSE,"RentRoll"}</definedName>
    <definedName name="ss" hidden="1">{"MonthlyRentRoll",#N/A,FALSE,"RentRoll"}</definedName>
    <definedName name="sss" localSheetId="0" hidden="1">{"AnnualRentRoll",#N/A,FALSE,"RentRoll"}</definedName>
    <definedName name="sss" localSheetId="1" hidden="1">{"AnnualRentRoll",#N/A,FALSE,"RentRoll"}</definedName>
    <definedName name="sss" localSheetId="2" hidden="1">{"AnnualRentRoll",#N/A,FALSE,"RentRoll"}</definedName>
    <definedName name="sss" localSheetId="3" hidden="1">{"AnnualRentRoll",#N/A,FALSE,"RentRoll"}</definedName>
    <definedName name="sss" localSheetId="4" hidden="1">{"AnnualRentRoll",#N/A,FALSE,"RentRoll"}</definedName>
    <definedName name="sss" localSheetId="5" hidden="1">{"AnnualRentRoll",#N/A,FALSE,"RentRoll"}</definedName>
    <definedName name="sss" hidden="1">{"AnnualRentRoll",#N/A,FALSE,"RentRoll"}</definedName>
    <definedName name="ssss" localSheetId="0" hidden="1">{"Golf Assumptions",#N/A,FALSE,"Asu";"Golf PF1",#N/A,FALSE,"Golf";"Golf PF2",#N/A,FALSE,"Golf";"Golf Dep1",#N/A,FALSE,"Golf";"Golf Dep2",#N/A,FALSE,"Golf"}</definedName>
    <definedName name="ssss" localSheetId="1" hidden="1">{"Golf Assumptions",#N/A,FALSE,"Asu";"Golf PF1",#N/A,FALSE,"Golf";"Golf PF2",#N/A,FALSE,"Golf";"Golf Dep1",#N/A,FALSE,"Golf";"Golf Dep2",#N/A,FALSE,"Golf"}</definedName>
    <definedName name="ssss" localSheetId="2" hidden="1">{"Golf Assumptions",#N/A,FALSE,"Asu";"Golf PF1",#N/A,FALSE,"Golf";"Golf PF2",#N/A,FALSE,"Golf";"Golf Dep1",#N/A,FALSE,"Golf";"Golf Dep2",#N/A,FALSE,"Golf"}</definedName>
    <definedName name="ssss" localSheetId="3" hidden="1">{"Golf Assumptions",#N/A,FALSE,"Asu";"Golf PF1",#N/A,FALSE,"Golf";"Golf PF2",#N/A,FALSE,"Golf";"Golf Dep1",#N/A,FALSE,"Golf";"Golf Dep2",#N/A,FALSE,"Golf"}</definedName>
    <definedName name="ssss" localSheetId="4" hidden="1">{"Golf Assumptions",#N/A,FALSE,"Asu";"Golf PF1",#N/A,FALSE,"Golf";"Golf PF2",#N/A,FALSE,"Golf";"Golf Dep1",#N/A,FALSE,"Golf";"Golf Dep2",#N/A,FALSE,"Golf"}</definedName>
    <definedName name="ssss" localSheetId="5" hidden="1">{"Golf Assumptions",#N/A,FALSE,"Asu";"Golf PF1",#N/A,FALSE,"Golf";"Golf PF2",#N/A,FALSE,"Golf";"Golf Dep1",#N/A,FALSE,"Golf";"Golf Dep2",#N/A,FALSE,"Golf"}</definedName>
    <definedName name="ssss" hidden="1">{"Golf Assumptions",#N/A,FALSE,"Asu";"Golf PF1",#N/A,FALSE,"Golf";"Golf PF2",#N/A,FALSE,"Golf";"Golf Dep1",#N/A,FALSE,"Golf";"Golf Dep2",#N/A,FALSE,"Golf"}</definedName>
    <definedName name="staffing2" localSheetId="0" hidden="1">{#N/A,#N/A,FALSE,"Assessment";#N/A,#N/A,FALSE,"Staffing";#N/A,#N/A,FALSE,"Hires";#N/A,#N/A,FALSE,"Assumptions"}</definedName>
    <definedName name="staffing2" localSheetId="1" hidden="1">{#N/A,#N/A,FALSE,"Assessment";#N/A,#N/A,FALSE,"Staffing";#N/A,#N/A,FALSE,"Hires";#N/A,#N/A,FALSE,"Assumptions"}</definedName>
    <definedName name="staffing2" localSheetId="2" hidden="1">{#N/A,#N/A,FALSE,"Assessment";#N/A,#N/A,FALSE,"Staffing";#N/A,#N/A,FALSE,"Hires";#N/A,#N/A,FALSE,"Assumptions"}</definedName>
    <definedName name="staffing2" localSheetId="3" hidden="1">{#N/A,#N/A,FALSE,"Assessment";#N/A,#N/A,FALSE,"Staffing";#N/A,#N/A,FALSE,"Hires";#N/A,#N/A,FALSE,"Assumptions"}</definedName>
    <definedName name="staffing2" localSheetId="4" hidden="1">{#N/A,#N/A,FALSE,"Assessment";#N/A,#N/A,FALSE,"Staffing";#N/A,#N/A,FALSE,"Hires";#N/A,#N/A,FALSE,"Assumptions"}</definedName>
    <definedName name="staffing2" localSheetId="5" hidden="1">{#N/A,#N/A,FALSE,"Assessment";#N/A,#N/A,FALSE,"Staffing";#N/A,#N/A,FALSE,"Hires";#N/A,#N/A,FALSE,"Assumptions"}</definedName>
    <definedName name="staffing2" hidden="1">{#N/A,#N/A,FALSE,"Assessment";#N/A,#N/A,FALSE,"Staffing";#N/A,#N/A,FALSE,"Hires";#N/A,#N/A,FALSE,"Assumptions"}</definedName>
    <definedName name="Staffing3" localSheetId="0" hidden="1">{#N/A,#N/A,FALSE,"Assessment";#N/A,#N/A,FALSE,"Staffing";#N/A,#N/A,FALSE,"Hires";#N/A,#N/A,FALSE,"Assumptions"}</definedName>
    <definedName name="Staffing3" localSheetId="1" hidden="1">{#N/A,#N/A,FALSE,"Assessment";#N/A,#N/A,FALSE,"Staffing";#N/A,#N/A,FALSE,"Hires";#N/A,#N/A,FALSE,"Assumptions"}</definedName>
    <definedName name="Staffing3" localSheetId="2" hidden="1">{#N/A,#N/A,FALSE,"Assessment";#N/A,#N/A,FALSE,"Staffing";#N/A,#N/A,FALSE,"Hires";#N/A,#N/A,FALSE,"Assumptions"}</definedName>
    <definedName name="Staffing3" localSheetId="3" hidden="1">{#N/A,#N/A,FALSE,"Assessment";#N/A,#N/A,FALSE,"Staffing";#N/A,#N/A,FALSE,"Hires";#N/A,#N/A,FALSE,"Assumptions"}</definedName>
    <definedName name="Staffing3" localSheetId="4" hidden="1">{#N/A,#N/A,FALSE,"Assessment";#N/A,#N/A,FALSE,"Staffing";#N/A,#N/A,FALSE,"Hires";#N/A,#N/A,FALSE,"Assumptions"}</definedName>
    <definedName name="Staffing3" localSheetId="5" hidden="1">{#N/A,#N/A,FALSE,"Assessment";#N/A,#N/A,FALSE,"Staffing";#N/A,#N/A,FALSE,"Hires";#N/A,#N/A,FALSE,"Assumptions"}</definedName>
    <definedName name="Staffing3" hidden="1">{#N/A,#N/A,FALSE,"Assessment";#N/A,#N/A,FALSE,"Staffing";#N/A,#N/A,FALSE,"Hires";#N/A,#N/A,FALSE,"Assumptions"}</definedName>
    <definedName name="table1_out1" hidden="1">#REF!</definedName>
    <definedName name="taxcal" localSheetId="0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axcal" localSheetId="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axcal" localSheetId="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axcal" localSheetId="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axcal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axcal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axcal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B18.0" hidden="1">#REF!</definedName>
    <definedName name="TB9.19" hidden="1">#REF!</definedName>
    <definedName name="tbl_ProdInfo" hidden="1">#REF!</definedName>
    <definedName name="TBs" localSheetId="0" hidden="1">#REF!</definedName>
    <definedName name="TBs" localSheetId="1" hidden="1">#REF!</definedName>
    <definedName name="TBs" localSheetId="2" hidden="1">#REF!</definedName>
    <definedName name="TBs" localSheetId="3" hidden="1">#REF!</definedName>
    <definedName name="TBs" localSheetId="4" hidden="1">#REF!</definedName>
    <definedName name="TBs" localSheetId="5" hidden="1">#REF!</definedName>
    <definedName name="TBs" hidden="1">#REF!</definedName>
    <definedName name="Temp_2" localSheetId="0" hidden="1">{#N/A,#N/A,FALSE,"Assessment";#N/A,#N/A,FALSE,"Staffing";#N/A,#N/A,FALSE,"Hires";#N/A,#N/A,FALSE,"Assumptions"}</definedName>
    <definedName name="Temp_2" localSheetId="1" hidden="1">{#N/A,#N/A,FALSE,"Assessment";#N/A,#N/A,FALSE,"Staffing";#N/A,#N/A,FALSE,"Hires";#N/A,#N/A,FALSE,"Assumptions"}</definedName>
    <definedName name="Temp_2" localSheetId="2" hidden="1">{#N/A,#N/A,FALSE,"Assessment";#N/A,#N/A,FALSE,"Staffing";#N/A,#N/A,FALSE,"Hires";#N/A,#N/A,FALSE,"Assumptions"}</definedName>
    <definedName name="Temp_2" localSheetId="3" hidden="1">{#N/A,#N/A,FALSE,"Assessment";#N/A,#N/A,FALSE,"Staffing";#N/A,#N/A,FALSE,"Hires";#N/A,#N/A,FALSE,"Assumptions"}</definedName>
    <definedName name="Temp_2" localSheetId="4" hidden="1">{#N/A,#N/A,FALSE,"Assessment";#N/A,#N/A,FALSE,"Staffing";#N/A,#N/A,FALSE,"Hires";#N/A,#N/A,FALSE,"Assumptions"}</definedName>
    <definedName name="Temp_2" localSheetId="5" hidden="1">{#N/A,#N/A,FALSE,"Assessment";#N/A,#N/A,FALSE,"Staffing";#N/A,#N/A,FALSE,"Hires";#N/A,#N/A,FALSE,"Assumptions"}</definedName>
    <definedName name="Temp_2" hidden="1">{#N/A,#N/A,FALSE,"Assessment";#N/A,#N/A,FALSE,"Staffing";#N/A,#N/A,FALSE,"Hires";#N/A,#N/A,FALSE,"Assumptions"}</definedName>
    <definedName name="Temp_3" localSheetId="0" hidden="1">{#N/A,#N/A,FALSE,"Assessment";#N/A,#N/A,FALSE,"Staffing";#N/A,#N/A,FALSE,"Hires";#N/A,#N/A,FALSE,"Assumptions"}</definedName>
    <definedName name="Temp_3" localSheetId="1" hidden="1">{#N/A,#N/A,FALSE,"Assessment";#N/A,#N/A,FALSE,"Staffing";#N/A,#N/A,FALSE,"Hires";#N/A,#N/A,FALSE,"Assumptions"}</definedName>
    <definedName name="Temp_3" localSheetId="2" hidden="1">{#N/A,#N/A,FALSE,"Assessment";#N/A,#N/A,FALSE,"Staffing";#N/A,#N/A,FALSE,"Hires";#N/A,#N/A,FALSE,"Assumptions"}</definedName>
    <definedName name="Temp_3" localSheetId="3" hidden="1">{#N/A,#N/A,FALSE,"Assessment";#N/A,#N/A,FALSE,"Staffing";#N/A,#N/A,FALSE,"Hires";#N/A,#N/A,FALSE,"Assumptions"}</definedName>
    <definedName name="Temp_3" localSheetId="4" hidden="1">{#N/A,#N/A,FALSE,"Assessment";#N/A,#N/A,FALSE,"Staffing";#N/A,#N/A,FALSE,"Hires";#N/A,#N/A,FALSE,"Assumptions"}</definedName>
    <definedName name="Temp_3" localSheetId="5" hidden="1">{#N/A,#N/A,FALSE,"Assessment";#N/A,#N/A,FALSE,"Staffing";#N/A,#N/A,FALSE,"Hires";#N/A,#N/A,FALSE,"Assumptions"}</definedName>
    <definedName name="Temp_3" hidden="1">{#N/A,#N/A,FALSE,"Assessment";#N/A,#N/A,FALSE,"Staffing";#N/A,#N/A,FALSE,"Hires";#N/A,#N/A,FALSE,"Assumptions"}</definedName>
    <definedName name="TLA.028" hidden="1">#REF!</definedName>
    <definedName name="TLA.056" hidden="1">#REF!</definedName>
    <definedName name="ttt" localSheetId="0" hidden="1">{"MonthlyRentRoll",#N/A,FALSE,"RentRoll"}</definedName>
    <definedName name="ttt" localSheetId="1" hidden="1">{"MonthlyRentRoll",#N/A,FALSE,"RentRoll"}</definedName>
    <definedName name="ttt" localSheetId="2" hidden="1">{"MonthlyRentRoll",#N/A,FALSE,"RentRoll"}</definedName>
    <definedName name="ttt" localSheetId="3" hidden="1">{"MonthlyRentRoll",#N/A,FALSE,"RentRoll"}</definedName>
    <definedName name="ttt" localSheetId="4" hidden="1">{"MonthlyRentRoll",#N/A,FALSE,"RentRoll"}</definedName>
    <definedName name="ttt" localSheetId="5" hidden="1">{"MonthlyRentRoll",#N/A,FALSE,"RentRoll"}</definedName>
    <definedName name="ttt" hidden="1">{"MonthlyRentRoll",#N/A,FALSE,"RentRoll"}</definedName>
    <definedName name="uh" localSheetId="0" hidden="1">{#N/A,#N/A,FALSE,"OperatingAssumptions"}</definedName>
    <definedName name="uh" localSheetId="1" hidden="1">{#N/A,#N/A,FALSE,"OperatingAssumptions"}</definedName>
    <definedName name="uh" localSheetId="2" hidden="1">{#N/A,#N/A,FALSE,"OperatingAssumptions"}</definedName>
    <definedName name="uh" localSheetId="3" hidden="1">{#N/A,#N/A,FALSE,"OperatingAssumptions"}</definedName>
    <definedName name="uh" localSheetId="4" hidden="1">{#N/A,#N/A,FALSE,"OperatingAssumptions"}</definedName>
    <definedName name="uh" localSheetId="5" hidden="1">{#N/A,#N/A,FALSE,"OperatingAssumptions"}</definedName>
    <definedName name="uh" hidden="1">{#N/A,#N/A,FALSE,"OperatingAssumptions"}</definedName>
    <definedName name="uu" localSheetId="0" hidden="1">{#N/A,#N/A,FALSE,"빌딩claim율";#N/A,#N/A,FALSE,"전력CLAIM율";#N/A,#N/A,FALSE,"SVC산업CLAIM"}</definedName>
    <definedName name="uu" localSheetId="1" hidden="1">{#N/A,#N/A,FALSE,"빌딩claim율";#N/A,#N/A,FALSE,"전력CLAIM율";#N/A,#N/A,FALSE,"SVC산업CLAIM"}</definedName>
    <definedName name="uu" localSheetId="2" hidden="1">{#N/A,#N/A,FALSE,"빌딩claim율";#N/A,#N/A,FALSE,"전력CLAIM율";#N/A,#N/A,FALSE,"SVC산업CLAIM"}</definedName>
    <definedName name="uu" localSheetId="3" hidden="1">{#N/A,#N/A,FALSE,"빌딩claim율";#N/A,#N/A,FALSE,"전력CLAIM율";#N/A,#N/A,FALSE,"SVC산업CLAIM"}</definedName>
    <definedName name="uu" localSheetId="4" hidden="1">{#N/A,#N/A,FALSE,"빌딩claim율";#N/A,#N/A,FALSE,"전력CLAIM율";#N/A,#N/A,FALSE,"SVC산업CLAIM"}</definedName>
    <definedName name="uu" localSheetId="5" hidden="1">{#N/A,#N/A,FALSE,"빌딩claim율";#N/A,#N/A,FALSE,"전력CLAIM율";#N/A,#N/A,FALSE,"SVC산업CLAIM"}</definedName>
    <definedName name="uu" hidden="1">{#N/A,#N/A,FALSE,"빌딩claim율";#N/A,#N/A,FALSE,"전력CLAIM율";#N/A,#N/A,FALSE,"SVC산업CLAIM"}</definedName>
    <definedName name="v" localSheetId="0" hidden="1">{"'Sheet1'!$L$16"}</definedName>
    <definedName name="v" localSheetId="1" hidden="1">{"'Sheet1'!$L$16"}</definedName>
    <definedName name="v" localSheetId="2" hidden="1">{"'Sheet1'!$L$16"}</definedName>
    <definedName name="v" localSheetId="3" hidden="1">{"'Sheet1'!$L$16"}</definedName>
    <definedName name="v" localSheetId="4" hidden="1">{"'Sheet1'!$L$16"}</definedName>
    <definedName name="v" localSheetId="5" hidden="1">{"'Sheet1'!$L$16"}</definedName>
    <definedName name="v" hidden="1">{"'Sheet1'!$L$16"}</definedName>
    <definedName name="VATM" localSheetId="0" hidden="1">{"'Sheet1'!$L$16"}</definedName>
    <definedName name="VATM" localSheetId="1" hidden="1">{"'Sheet1'!$L$16"}</definedName>
    <definedName name="VATM" localSheetId="2" hidden="1">{"'Sheet1'!$L$16"}</definedName>
    <definedName name="VATM" localSheetId="3" hidden="1">{"'Sheet1'!$L$16"}</definedName>
    <definedName name="VATM" localSheetId="4" hidden="1">{"'Sheet1'!$L$16"}</definedName>
    <definedName name="VATM" localSheetId="5" hidden="1">{"'Sheet1'!$L$16"}</definedName>
    <definedName name="VATM" hidden="1">{"'Sheet1'!$L$16"}</definedName>
    <definedName name="week34" localSheetId="0" hidden="1">{#N/A,#N/A,FALSE,"Eff-SSC2"}</definedName>
    <definedName name="week34" localSheetId="1" hidden="1">{#N/A,#N/A,FALSE,"Eff-SSC2"}</definedName>
    <definedName name="week34" localSheetId="2" hidden="1">{#N/A,#N/A,FALSE,"Eff-SSC2"}</definedName>
    <definedName name="week34" localSheetId="3" hidden="1">{#N/A,#N/A,FALSE,"Eff-SSC2"}</definedName>
    <definedName name="week34" localSheetId="4" hidden="1">{#N/A,#N/A,FALSE,"Eff-SSC2"}</definedName>
    <definedName name="week34" localSheetId="5" hidden="1">{#N/A,#N/A,FALSE,"Eff-SSC2"}</definedName>
    <definedName name="week34" hidden="1">{#N/A,#N/A,FALSE,"Eff-SSC2"}</definedName>
    <definedName name="week35" localSheetId="0" hidden="1">{#N/A,#N/A,FALSE,"Eff-SSC2"}</definedName>
    <definedName name="week35" localSheetId="1" hidden="1">{#N/A,#N/A,FALSE,"Eff-SSC2"}</definedName>
    <definedName name="week35" localSheetId="2" hidden="1">{#N/A,#N/A,FALSE,"Eff-SSC2"}</definedName>
    <definedName name="week35" localSheetId="3" hidden="1">{#N/A,#N/A,FALSE,"Eff-SSC2"}</definedName>
    <definedName name="week35" localSheetId="4" hidden="1">{#N/A,#N/A,FALSE,"Eff-SSC2"}</definedName>
    <definedName name="week35" localSheetId="5" hidden="1">{#N/A,#N/A,FALSE,"Eff-SSC2"}</definedName>
    <definedName name="week35" hidden="1">{#N/A,#N/A,FALSE,"Eff-SSC2"}</definedName>
    <definedName name="week36" localSheetId="0" hidden="1">{#N/A,#N/A,FALSE,"Eff-SSC2"}</definedName>
    <definedName name="week36" localSheetId="1" hidden="1">{#N/A,#N/A,FALSE,"Eff-SSC2"}</definedName>
    <definedName name="week36" localSheetId="2" hidden="1">{#N/A,#N/A,FALSE,"Eff-SSC2"}</definedName>
    <definedName name="week36" localSheetId="3" hidden="1">{#N/A,#N/A,FALSE,"Eff-SSC2"}</definedName>
    <definedName name="week36" localSheetId="4" hidden="1">{#N/A,#N/A,FALSE,"Eff-SSC2"}</definedName>
    <definedName name="week36" localSheetId="5" hidden="1">{#N/A,#N/A,FALSE,"Eff-SSC2"}</definedName>
    <definedName name="week36" hidden="1">{#N/A,#N/A,FALSE,"Eff-SSC2"}</definedName>
    <definedName name="week38" localSheetId="0" hidden="1">{#N/A,#N/A,FALSE,"Eff-SSC2"}</definedName>
    <definedName name="week38" localSheetId="1" hidden="1">{#N/A,#N/A,FALSE,"Eff-SSC2"}</definedName>
    <definedName name="week38" localSheetId="2" hidden="1">{#N/A,#N/A,FALSE,"Eff-SSC2"}</definedName>
    <definedName name="week38" localSheetId="3" hidden="1">{#N/A,#N/A,FALSE,"Eff-SSC2"}</definedName>
    <definedName name="week38" localSheetId="4" hidden="1">{#N/A,#N/A,FALSE,"Eff-SSC2"}</definedName>
    <definedName name="week38" localSheetId="5" hidden="1">{#N/A,#N/A,FALSE,"Eff-SSC2"}</definedName>
    <definedName name="week38" hidden="1">{#N/A,#N/A,FALSE,"Eff-SSC2"}</definedName>
    <definedName name="WQE" localSheetId="0" hidden="1">{#N/A,#N/A,FALSE,"UNIT";#N/A,#N/A,FALSE,"UNIT";#N/A,#N/A,FALSE,"계정"}</definedName>
    <definedName name="WQE" localSheetId="1" hidden="1">{#N/A,#N/A,FALSE,"UNIT";#N/A,#N/A,FALSE,"UNIT";#N/A,#N/A,FALSE,"계정"}</definedName>
    <definedName name="WQE" localSheetId="2" hidden="1">{#N/A,#N/A,FALSE,"UNIT";#N/A,#N/A,FALSE,"UNIT";#N/A,#N/A,FALSE,"계정"}</definedName>
    <definedName name="WQE" localSheetId="3" hidden="1">{#N/A,#N/A,FALSE,"UNIT";#N/A,#N/A,FALSE,"UNIT";#N/A,#N/A,FALSE,"계정"}</definedName>
    <definedName name="WQE" localSheetId="4" hidden="1">{#N/A,#N/A,FALSE,"UNIT";#N/A,#N/A,FALSE,"UNIT";#N/A,#N/A,FALSE,"계정"}</definedName>
    <definedName name="WQE" localSheetId="5" hidden="1">{#N/A,#N/A,FALSE,"UNIT";#N/A,#N/A,FALSE,"UNIT";#N/A,#N/A,FALSE,"계정"}</definedName>
    <definedName name="WQE" hidden="1">{#N/A,#N/A,FALSE,"UNIT";#N/A,#N/A,FALSE,"UNIT";#N/A,#N/A,FALSE,"계정"}</definedName>
    <definedName name="wrn" localSheetId="0" hidden="1">{"CF Assumptions",#N/A,FALSE,"Asu";#N/A,#N/A,FALSE,"Summary";#N/A,#N/A,FALSE,"CF (2)";#N/A,#N/A,FALSE,"SM";#N/A,#N/A,FALSE,"C&amp;D";#N/A,#N/A,FALSE,"MGMT";#N/A,#N/A,FALSE,"Notes"}</definedName>
    <definedName name="wrn" localSheetId="1" hidden="1">{"CF Assumptions",#N/A,FALSE,"Asu";#N/A,#N/A,FALSE,"Summary";#N/A,#N/A,FALSE,"CF (2)";#N/A,#N/A,FALSE,"SM";#N/A,#N/A,FALSE,"C&amp;D";#N/A,#N/A,FALSE,"MGMT";#N/A,#N/A,FALSE,"Notes"}</definedName>
    <definedName name="wrn" localSheetId="2" hidden="1">{"CF Assumptions",#N/A,FALSE,"Asu";#N/A,#N/A,FALSE,"Summary";#N/A,#N/A,FALSE,"CF (2)";#N/A,#N/A,FALSE,"SM";#N/A,#N/A,FALSE,"C&amp;D";#N/A,#N/A,FALSE,"MGMT";#N/A,#N/A,FALSE,"Notes"}</definedName>
    <definedName name="wrn" localSheetId="3" hidden="1">{"CF Assumptions",#N/A,FALSE,"Asu";#N/A,#N/A,FALSE,"Summary";#N/A,#N/A,FALSE,"CF (2)";#N/A,#N/A,FALSE,"SM";#N/A,#N/A,FALSE,"C&amp;D";#N/A,#N/A,FALSE,"MGMT";#N/A,#N/A,FALSE,"Notes"}</definedName>
    <definedName name="wrn" localSheetId="4" hidden="1">{"CF Assumptions",#N/A,FALSE,"Asu";#N/A,#N/A,FALSE,"Summary";#N/A,#N/A,FALSE,"CF (2)";#N/A,#N/A,FALSE,"SM";#N/A,#N/A,FALSE,"C&amp;D";#N/A,#N/A,FALSE,"MGMT";#N/A,#N/A,FALSE,"Notes"}</definedName>
    <definedName name="wrn" localSheetId="5" hidden="1">{"CF Assumptions",#N/A,FALSE,"Asu";#N/A,#N/A,FALSE,"Summary";#N/A,#N/A,FALSE,"CF (2)";#N/A,#N/A,FALSE,"SM";#N/A,#N/A,FALSE,"C&amp;D";#N/A,#N/A,FALSE,"MGMT";#N/A,#N/A,FALSE,"Notes"}</definedName>
    <definedName name="wrn" hidden="1">{"CF Assumptions",#N/A,FALSE,"Asu";#N/A,#N/A,FALSE,"Summary";#N/A,#N/A,FALSE,"CF (2)";#N/A,#N/A,FALSE,"SM";#N/A,#N/A,FALSE,"C&amp;D";#N/A,#N/A,FALSE,"MGMT";#N/A,#N/A,FALSE,"Notes"}</definedName>
    <definedName name="wrn.1_lev." localSheetId="0" hidden="1">{"level1",#N/A,FALSE,"1_LEV";"LEVEL1",#N/A,FALSE,"1_LEV"}</definedName>
    <definedName name="wrn.1_lev." localSheetId="1" hidden="1">{"level1",#N/A,FALSE,"1_LEV";"LEVEL1",#N/A,FALSE,"1_LEV"}</definedName>
    <definedName name="wrn.1_lev." localSheetId="2" hidden="1">{"level1",#N/A,FALSE,"1_LEV";"LEVEL1",#N/A,FALSE,"1_LEV"}</definedName>
    <definedName name="wrn.1_lev." localSheetId="3" hidden="1">{"level1",#N/A,FALSE,"1_LEV";"LEVEL1",#N/A,FALSE,"1_LEV"}</definedName>
    <definedName name="wrn.1_lev." localSheetId="4" hidden="1">{"level1",#N/A,FALSE,"1_LEV";"LEVEL1",#N/A,FALSE,"1_LEV"}</definedName>
    <definedName name="wrn.1_lev." localSheetId="5" hidden="1">{"level1",#N/A,FALSE,"1_LEV";"LEVEL1",#N/A,FALSE,"1_LEV"}</definedName>
    <definedName name="wrn.1_lev." hidden="1">{"level1",#N/A,FALSE,"1_LEV";"LEVEL1",#N/A,FALSE,"1_LEV"}</definedName>
    <definedName name="wrn.1_levbt." localSheetId="0" hidden="1">{"lev1bt",#N/A,FALSE,"1_LEVB-T"}</definedName>
    <definedName name="wrn.1_levbt." localSheetId="1" hidden="1">{"lev1bt",#N/A,FALSE,"1_LEVB-T"}</definedName>
    <definedName name="wrn.1_levbt." localSheetId="2" hidden="1">{"lev1bt",#N/A,FALSE,"1_LEVB-T"}</definedName>
    <definedName name="wrn.1_levbt." localSheetId="3" hidden="1">{"lev1bt",#N/A,FALSE,"1_LEVB-T"}</definedName>
    <definedName name="wrn.1_levbt." localSheetId="4" hidden="1">{"lev1bt",#N/A,FALSE,"1_LEVB-T"}</definedName>
    <definedName name="wrn.1_levbt." localSheetId="5" hidden="1">{"lev1bt",#N/A,FALSE,"1_LEVB-T"}</definedName>
    <definedName name="wrn.1_levbt." hidden="1">{"lev1bt",#N/A,FALSE,"1_LEVB-T"}</definedName>
    <definedName name="wrn.2_levmon." localSheetId="0" hidden="1">{"lev2mon",#N/A,FALSE,"2_levmon"}</definedName>
    <definedName name="wrn.2_levmon." localSheetId="1" hidden="1">{"lev2mon",#N/A,FALSE,"2_levmon"}</definedName>
    <definedName name="wrn.2_levmon." localSheetId="2" hidden="1">{"lev2mon",#N/A,FALSE,"2_levmon"}</definedName>
    <definedName name="wrn.2_levmon." localSheetId="3" hidden="1">{"lev2mon",#N/A,FALSE,"2_levmon"}</definedName>
    <definedName name="wrn.2_levmon." localSheetId="4" hidden="1">{"lev2mon",#N/A,FALSE,"2_levmon"}</definedName>
    <definedName name="wrn.2_levmon." localSheetId="5" hidden="1">{"lev2mon",#N/A,FALSE,"2_levmon"}</definedName>
    <definedName name="wrn.2_levmon." hidden="1">{"lev2mon",#N/A,FALSE,"2_levmon"}</definedName>
    <definedName name="wrn.2_levmonbt." localSheetId="0" hidden="1">{"lev2monbt",#N/A,FALSE,"2_levmonB-T"}</definedName>
    <definedName name="wrn.2_levmonbt." localSheetId="1" hidden="1">{"lev2monbt",#N/A,FALSE,"2_levmonB-T"}</definedName>
    <definedName name="wrn.2_levmonbt." localSheetId="2" hidden="1">{"lev2monbt",#N/A,FALSE,"2_levmonB-T"}</definedName>
    <definedName name="wrn.2_levmonbt." localSheetId="3" hidden="1">{"lev2monbt",#N/A,FALSE,"2_levmonB-T"}</definedName>
    <definedName name="wrn.2_levmonbt." localSheetId="4" hidden="1">{"lev2monbt",#N/A,FALSE,"2_levmonB-T"}</definedName>
    <definedName name="wrn.2_levmonbt." localSheetId="5" hidden="1">{"lev2monbt",#N/A,FALSE,"2_levmonB-T"}</definedName>
    <definedName name="wrn.2_levmonbt." hidden="1">{"lev2monbt",#N/A,FALSE,"2_levmonB-T"}</definedName>
    <definedName name="wrn.2_levytd." localSheetId="0" hidden="1">{"lev2ytd",#N/A,FALSE,"2_LEVYTD"}</definedName>
    <definedName name="wrn.2_levytd." localSheetId="1" hidden="1">{"lev2ytd",#N/A,FALSE,"2_LEVYTD"}</definedName>
    <definedName name="wrn.2_levytd." localSheetId="2" hidden="1">{"lev2ytd",#N/A,FALSE,"2_LEVYTD"}</definedName>
    <definedName name="wrn.2_levytd." localSheetId="3" hidden="1">{"lev2ytd",#N/A,FALSE,"2_LEVYTD"}</definedName>
    <definedName name="wrn.2_levytd." localSheetId="4" hidden="1">{"lev2ytd",#N/A,FALSE,"2_LEVYTD"}</definedName>
    <definedName name="wrn.2_levytd." localSheetId="5" hidden="1">{"lev2ytd",#N/A,FALSE,"2_LEVYTD"}</definedName>
    <definedName name="wrn.2_levytd." hidden="1">{"lev2ytd",#N/A,FALSE,"2_LEVYTD"}</definedName>
    <definedName name="wrn.2_levytdbt." localSheetId="0" hidden="1">{"lev2tytbt",#N/A,FALSE,"2_LEVYTDB-T"}</definedName>
    <definedName name="wrn.2_levytdbt." localSheetId="1" hidden="1">{"lev2tytbt",#N/A,FALSE,"2_LEVYTDB-T"}</definedName>
    <definedName name="wrn.2_levytdbt." localSheetId="2" hidden="1">{"lev2tytbt",#N/A,FALSE,"2_LEVYTDB-T"}</definedName>
    <definedName name="wrn.2_levytdbt." localSheetId="3" hidden="1">{"lev2tytbt",#N/A,FALSE,"2_LEVYTDB-T"}</definedName>
    <definedName name="wrn.2_levytdbt." localSheetId="4" hidden="1">{"lev2tytbt",#N/A,FALSE,"2_LEVYTDB-T"}</definedName>
    <definedName name="wrn.2_levytdbt." localSheetId="5" hidden="1">{"lev2tytbt",#N/A,FALSE,"2_LEVYTDB-T"}</definedName>
    <definedName name="wrn.2_levytdbt." hidden="1">{"lev2tytbt",#N/A,FALSE,"2_LEVYTDB-T"}</definedName>
    <definedName name="wrn.5월실적." localSheetId="0" hidden="1">{#N/A,#N/A,FALSE,"요약";#N/A,#N/A,FALSE,"보고목차";#N/A,#N/A,FALSE,"1)서비스접수";#N/A,#N/A,FALSE,"2)상담";#N/A,#N/A,FALSE,"2.월별접수추이현황";#N/A,#N/A,FALSE,"3.상담내용";#N/A,#N/A,FALSE,"4.미처리현황"}</definedName>
    <definedName name="wrn.5월실적." localSheetId="1" hidden="1">{#N/A,#N/A,FALSE,"요약";#N/A,#N/A,FALSE,"보고목차";#N/A,#N/A,FALSE,"1)서비스접수";#N/A,#N/A,FALSE,"2)상담";#N/A,#N/A,FALSE,"2.월별접수추이현황";#N/A,#N/A,FALSE,"3.상담내용";#N/A,#N/A,FALSE,"4.미처리현황"}</definedName>
    <definedName name="wrn.5월실적." localSheetId="2" hidden="1">{#N/A,#N/A,FALSE,"요약";#N/A,#N/A,FALSE,"보고목차";#N/A,#N/A,FALSE,"1)서비스접수";#N/A,#N/A,FALSE,"2)상담";#N/A,#N/A,FALSE,"2.월별접수추이현황";#N/A,#N/A,FALSE,"3.상담내용";#N/A,#N/A,FALSE,"4.미처리현황"}</definedName>
    <definedName name="wrn.5월실적." localSheetId="3" hidden="1">{#N/A,#N/A,FALSE,"요약";#N/A,#N/A,FALSE,"보고목차";#N/A,#N/A,FALSE,"1)서비스접수";#N/A,#N/A,FALSE,"2)상담";#N/A,#N/A,FALSE,"2.월별접수추이현황";#N/A,#N/A,FALSE,"3.상담내용";#N/A,#N/A,FALSE,"4.미처리현황"}</definedName>
    <definedName name="wrn.5월실적." localSheetId="4" hidden="1">{#N/A,#N/A,FALSE,"요약";#N/A,#N/A,FALSE,"보고목차";#N/A,#N/A,FALSE,"1)서비스접수";#N/A,#N/A,FALSE,"2)상담";#N/A,#N/A,FALSE,"2.월별접수추이현황";#N/A,#N/A,FALSE,"3.상담내용";#N/A,#N/A,FALSE,"4.미처리현황"}</definedName>
    <definedName name="wrn.5월실적." localSheetId="5" hidden="1">{#N/A,#N/A,FALSE,"요약";#N/A,#N/A,FALSE,"보고목차";#N/A,#N/A,FALSE,"1)서비스접수";#N/A,#N/A,FALSE,"2)상담";#N/A,#N/A,FALSE,"2.월별접수추이현황";#N/A,#N/A,FALSE,"3.상담내용";#N/A,#N/A,FALSE,"4.미처리현황"}</definedName>
    <definedName name="wrn.5월실적." hidden="1">{#N/A,#N/A,FALSE,"요약";#N/A,#N/A,FALSE,"보고목차";#N/A,#N/A,FALSE,"1)서비스접수";#N/A,#N/A,FALSE,"2)상담";#N/A,#N/A,FALSE,"2.월별접수추이현황";#N/A,#N/A,FALSE,"3.상담내용";#N/A,#N/A,FALSE,"4.미처리현황"}</definedName>
    <definedName name="wrn.6월실적." localSheetId="0" hidden="1">{#N/A,#N/A,FALSE,"보고목차";#N/A,#N/A,FALSE,"1)서비스접수";#N/A,#N/A,FALSE,"2)상담";#N/A,#N/A,FALSE,"2.월별접수추이현황"}</definedName>
    <definedName name="wrn.6월실적." localSheetId="1" hidden="1">{#N/A,#N/A,FALSE,"보고목차";#N/A,#N/A,FALSE,"1)서비스접수";#N/A,#N/A,FALSE,"2)상담";#N/A,#N/A,FALSE,"2.월별접수추이현황"}</definedName>
    <definedName name="wrn.6월실적." localSheetId="2" hidden="1">{#N/A,#N/A,FALSE,"보고목차";#N/A,#N/A,FALSE,"1)서비스접수";#N/A,#N/A,FALSE,"2)상담";#N/A,#N/A,FALSE,"2.월별접수추이현황"}</definedName>
    <definedName name="wrn.6월실적." localSheetId="3" hidden="1">{#N/A,#N/A,FALSE,"보고목차";#N/A,#N/A,FALSE,"1)서비스접수";#N/A,#N/A,FALSE,"2)상담";#N/A,#N/A,FALSE,"2.월별접수추이현황"}</definedName>
    <definedName name="wrn.6월실적." localSheetId="4" hidden="1">{#N/A,#N/A,FALSE,"보고목차";#N/A,#N/A,FALSE,"1)서비스접수";#N/A,#N/A,FALSE,"2)상담";#N/A,#N/A,FALSE,"2.월별접수추이현황"}</definedName>
    <definedName name="wrn.6월실적." localSheetId="5" hidden="1">{#N/A,#N/A,FALSE,"보고목차";#N/A,#N/A,FALSE,"1)서비스접수";#N/A,#N/A,FALSE,"2)상담";#N/A,#N/A,FALSE,"2.월별접수추이현황"}</definedName>
    <definedName name="wrn.6월실적." hidden="1">{#N/A,#N/A,FALSE,"보고목차";#N/A,#N/A,FALSE,"1)서비스접수";#N/A,#N/A,FALSE,"2)상담";#N/A,#N/A,FALSE,"2.월별접수추이현황"}</definedName>
    <definedName name="wrn.9601실적." localSheetId="0" hidden="1">{#N/A,#N/A,FALSE,"보고목차";#N/A,#N/A,FALSE,"1)서비스접수";#N/A,#N/A,FALSE,"2)상담";#N/A,#N/A,FALSE,"2.월별접수추이현황";#N/A,#N/A,FALSE,"3.일자별접수현황";#N/A,#N/A,FALSE,"4.상담내용";#N/A,#N/A,FALSE,"5.미처리현황";#N/A,#N/A,FALSE,"6.재발방지";#N/A,#N/A,FALSE,"7.당월주요문제점"}</definedName>
    <definedName name="wrn.9601실적." localSheetId="1" hidden="1">{#N/A,#N/A,FALSE,"보고목차";#N/A,#N/A,FALSE,"1)서비스접수";#N/A,#N/A,FALSE,"2)상담";#N/A,#N/A,FALSE,"2.월별접수추이현황";#N/A,#N/A,FALSE,"3.일자별접수현황";#N/A,#N/A,FALSE,"4.상담내용";#N/A,#N/A,FALSE,"5.미처리현황";#N/A,#N/A,FALSE,"6.재발방지";#N/A,#N/A,FALSE,"7.당월주요문제점"}</definedName>
    <definedName name="wrn.9601실적." localSheetId="2" hidden="1">{#N/A,#N/A,FALSE,"보고목차";#N/A,#N/A,FALSE,"1)서비스접수";#N/A,#N/A,FALSE,"2)상담";#N/A,#N/A,FALSE,"2.월별접수추이현황";#N/A,#N/A,FALSE,"3.일자별접수현황";#N/A,#N/A,FALSE,"4.상담내용";#N/A,#N/A,FALSE,"5.미처리현황";#N/A,#N/A,FALSE,"6.재발방지";#N/A,#N/A,FALSE,"7.당월주요문제점"}</definedName>
    <definedName name="wrn.9601실적." localSheetId="3" hidden="1">{#N/A,#N/A,FALSE,"보고목차";#N/A,#N/A,FALSE,"1)서비스접수";#N/A,#N/A,FALSE,"2)상담";#N/A,#N/A,FALSE,"2.월별접수추이현황";#N/A,#N/A,FALSE,"3.일자별접수현황";#N/A,#N/A,FALSE,"4.상담내용";#N/A,#N/A,FALSE,"5.미처리현황";#N/A,#N/A,FALSE,"6.재발방지";#N/A,#N/A,FALSE,"7.당월주요문제점"}</definedName>
    <definedName name="wrn.9601실적." localSheetId="4" hidden="1">{#N/A,#N/A,FALSE,"보고목차";#N/A,#N/A,FALSE,"1)서비스접수";#N/A,#N/A,FALSE,"2)상담";#N/A,#N/A,FALSE,"2.월별접수추이현황";#N/A,#N/A,FALSE,"3.일자별접수현황";#N/A,#N/A,FALSE,"4.상담내용";#N/A,#N/A,FALSE,"5.미처리현황";#N/A,#N/A,FALSE,"6.재발방지";#N/A,#N/A,FALSE,"7.당월주요문제점"}</definedName>
    <definedName name="wrn.9601실적." localSheetId="5" hidden="1">{#N/A,#N/A,FALSE,"보고목차";#N/A,#N/A,FALSE,"1)서비스접수";#N/A,#N/A,FALSE,"2)상담";#N/A,#N/A,FALSE,"2.월별접수추이현황";#N/A,#N/A,FALSE,"3.일자별접수현황";#N/A,#N/A,FALSE,"4.상담내용";#N/A,#N/A,FALSE,"5.미처리현황";#N/A,#N/A,FALSE,"6.재발방지";#N/A,#N/A,FALSE,"7.당월주요문제점"}</definedName>
    <definedName name="wrn.9601실적." hidden="1">{#N/A,#N/A,FALSE,"보고목차";#N/A,#N/A,FALSE,"1)서비스접수";#N/A,#N/A,FALSE,"2)상담";#N/A,#N/A,FALSE,"2.월별접수추이현황";#N/A,#N/A,FALSE,"3.일자별접수현황";#N/A,#N/A,FALSE,"4.상담내용";#N/A,#N/A,FALSE,"5.미처리현황";#N/A,#N/A,FALSE,"6.재발방지";#N/A,#N/A,FALSE,"7.당월주요문제점"}</definedName>
    <definedName name="wrn.A." localSheetId="0" hidden="1">{#N/A,#N/A,FALSE,"Eff-SSC2"}</definedName>
    <definedName name="wrn.A." localSheetId="1" hidden="1">{#N/A,#N/A,FALSE,"Eff-SSC2"}</definedName>
    <definedName name="wrn.A." localSheetId="2" hidden="1">{#N/A,#N/A,FALSE,"Eff-SSC2"}</definedName>
    <definedName name="wrn.A." localSheetId="3" hidden="1">{#N/A,#N/A,FALSE,"Eff-SSC2"}</definedName>
    <definedName name="wrn.A." localSheetId="4" hidden="1">{#N/A,#N/A,FALSE,"Eff-SSC2"}</definedName>
    <definedName name="wrn.A." localSheetId="5" hidden="1">{#N/A,#N/A,FALSE,"Eff-SSC2"}</definedName>
    <definedName name="wrn.A." hidden="1">{#N/A,#N/A,FALSE,"Eff-SSC2"}</definedName>
    <definedName name="wrn.aa." localSheetId="0" hidden="1">{#N/A,#N/A,FALSE,"UNIT";#N/A,#N/A,FALSE,"UNIT";#N/A,#N/A,FALSE,"계정"}</definedName>
    <definedName name="wrn.aa." localSheetId="1" hidden="1">{#N/A,#N/A,FALSE,"UNIT";#N/A,#N/A,FALSE,"UNIT";#N/A,#N/A,FALSE,"계정"}</definedName>
    <definedName name="wrn.aa." localSheetId="2" hidden="1">{#N/A,#N/A,FALSE,"UNIT";#N/A,#N/A,FALSE,"UNIT";#N/A,#N/A,FALSE,"계정"}</definedName>
    <definedName name="wrn.aa." localSheetId="3" hidden="1">{#N/A,#N/A,FALSE,"UNIT";#N/A,#N/A,FALSE,"UNIT";#N/A,#N/A,FALSE,"계정"}</definedName>
    <definedName name="wrn.aa." localSheetId="4" hidden="1">{#N/A,#N/A,FALSE,"UNIT";#N/A,#N/A,FALSE,"UNIT";#N/A,#N/A,FALSE,"계정"}</definedName>
    <definedName name="wrn.aa." localSheetId="5" hidden="1">{#N/A,#N/A,FALSE,"UNIT";#N/A,#N/A,FALSE,"UNIT";#N/A,#N/A,FALSE,"계정"}</definedName>
    <definedName name="wrn.aa." hidden="1">{#N/A,#N/A,FALSE,"UNIT";#N/A,#N/A,FALSE,"UNIT";#N/A,#N/A,FALSE,"계정"}</definedName>
    <definedName name="wrn.All." localSheetId="0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wrn.All." localSheetId="1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wrn.All." localSheetId="2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wrn.All." localSheetId="3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wrn.All." localSheetId="4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wrn.All." localSheetId="5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wrn.All.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wrn.All._.Reports." localSheetId="0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ll._.Reports." localSheetId="1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ll._.Reports." localSheetId="2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ll._.Reports." localSheetId="3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ll._.Reports." localSheetId="4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ll._.Reports." localSheetId="5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ll._.Reports.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nnualRentRoll" localSheetId="0" hidden="1">{"AnnualRentRoll",#N/A,FALSE,"RentRoll"}</definedName>
    <definedName name="wrn.AnnualRentRoll" localSheetId="1" hidden="1">{"AnnualRentRoll",#N/A,FALSE,"RentRoll"}</definedName>
    <definedName name="wrn.AnnualRentRoll" localSheetId="2" hidden="1">{"AnnualRentRoll",#N/A,FALSE,"RentRoll"}</definedName>
    <definedName name="wrn.AnnualRentRoll" localSheetId="3" hidden="1">{"AnnualRentRoll",#N/A,FALSE,"RentRoll"}</definedName>
    <definedName name="wrn.AnnualRentRoll" localSheetId="4" hidden="1">{"AnnualRentRoll",#N/A,FALSE,"RentRoll"}</definedName>
    <definedName name="wrn.AnnualRentRoll" localSheetId="5" hidden="1">{"AnnualRentRoll",#N/A,FALSE,"RentRoll"}</definedName>
    <definedName name="wrn.AnnualRentRoll" hidden="1">{"AnnualRentRoll",#N/A,FALSE,"RentRoll"}</definedName>
    <definedName name="wrn.AnnualRentRoll." localSheetId="0" hidden="1">{"AnnualRentRoll",#N/A,FALSE,"RentRoll"}</definedName>
    <definedName name="wrn.AnnualRentRoll." localSheetId="1" hidden="1">{"AnnualRentRoll",#N/A,FALSE,"RentRoll"}</definedName>
    <definedName name="wrn.AnnualRentRoll." localSheetId="2" hidden="1">{"AnnualRentRoll",#N/A,FALSE,"RentRoll"}</definedName>
    <definedName name="wrn.AnnualRentRoll." localSheetId="3" hidden="1">{"AnnualRentRoll",#N/A,FALSE,"RentRoll"}</definedName>
    <definedName name="wrn.AnnualRentRoll." localSheetId="4" hidden="1">{"AnnualRentRoll",#N/A,FALSE,"RentRoll"}</definedName>
    <definedName name="wrn.AnnualRentRoll." localSheetId="5" hidden="1">{"AnnualRentRoll",#N/A,FALSE,"RentRoll"}</definedName>
    <definedName name="wrn.AnnualRentRoll." hidden="1">{"AnnualRentRoll",#N/A,FALSE,"RentRoll"}</definedName>
    <definedName name="wrn.BILLS._.OF._.QUANTITY." localSheetId="0" hidden="1">{#N/A,#N/A,TRUE,"Str.";#N/A,#N/A,TRUE,"Steel &amp; Roof";#N/A,#N/A,TRUE,"Arc.";#N/A,#N/A,TRUE,"Preliminary";#N/A,#N/A,TRUE,"Sum_Prelim"}</definedName>
    <definedName name="wrn.BILLS._.OF._.QUANTITY." localSheetId="1" hidden="1">{#N/A,#N/A,TRUE,"Str.";#N/A,#N/A,TRUE,"Steel &amp; Roof";#N/A,#N/A,TRUE,"Arc.";#N/A,#N/A,TRUE,"Preliminary";#N/A,#N/A,TRUE,"Sum_Prelim"}</definedName>
    <definedName name="wrn.BILLS._.OF._.QUANTITY." localSheetId="2" hidden="1">{#N/A,#N/A,TRUE,"Str.";#N/A,#N/A,TRUE,"Steel &amp; Roof";#N/A,#N/A,TRUE,"Arc.";#N/A,#N/A,TRUE,"Preliminary";#N/A,#N/A,TRUE,"Sum_Prelim"}</definedName>
    <definedName name="wrn.BILLS._.OF._.QUANTITY." localSheetId="3" hidden="1">{#N/A,#N/A,TRUE,"Str.";#N/A,#N/A,TRUE,"Steel &amp; Roof";#N/A,#N/A,TRUE,"Arc.";#N/A,#N/A,TRUE,"Preliminary";#N/A,#N/A,TRUE,"Sum_Prelim"}</definedName>
    <definedName name="wrn.BILLS._.OF._.QUANTITY." localSheetId="4" hidden="1">{#N/A,#N/A,TRUE,"Str.";#N/A,#N/A,TRUE,"Steel &amp; Roof";#N/A,#N/A,TRUE,"Arc.";#N/A,#N/A,TRUE,"Preliminary";#N/A,#N/A,TRUE,"Sum_Prelim"}</definedName>
    <definedName name="wrn.BILLS._.OF._.QUANTITY." localSheetId="5" hidden="1">{#N/A,#N/A,TRUE,"Str.";#N/A,#N/A,TRUE,"Steel &amp; Roof";#N/A,#N/A,TRUE,"Arc.";#N/A,#N/A,TRUE,"Preliminary";#N/A,#N/A,TRUE,"Sum_Prelim"}</definedName>
    <definedName name="wrn.BILLS._.OF._.QUANTITY." hidden="1">{#N/A,#N/A,TRUE,"Str.";#N/A,#N/A,TRUE,"Steel &amp; Roof";#N/A,#N/A,TRUE,"Arc.";#N/A,#N/A,TRUE,"Preliminary";#N/A,#N/A,TRUE,"Sum_Prelim"}</definedName>
    <definedName name="wrn.Cashflow." localSheetId="0" hidden="1">{"cashflow",#N/A,FALSE,"cash flow"}</definedName>
    <definedName name="wrn.Cashflow." localSheetId="1" hidden="1">{"cashflow",#N/A,FALSE,"cash flow"}</definedName>
    <definedName name="wrn.Cashflow." localSheetId="2" hidden="1">{"cashflow",#N/A,FALSE,"cash flow"}</definedName>
    <definedName name="wrn.Cashflow." localSheetId="3" hidden="1">{"cashflow",#N/A,FALSE,"cash flow"}</definedName>
    <definedName name="wrn.Cashflow." localSheetId="4" hidden="1">{"cashflow",#N/A,FALSE,"cash flow"}</definedName>
    <definedName name="wrn.Cashflow." localSheetId="5" hidden="1">{"cashflow",#N/A,FALSE,"cash flow"}</definedName>
    <definedName name="wrn.Cashflow." hidden="1">{"cashflow",#N/A,FALSE,"cash flow"}</definedName>
    <definedName name="wrn.chi._.tiÆt." localSheetId="0" hidden="1">{#N/A,#N/A,FALSE,"Chi tiÆt"}</definedName>
    <definedName name="wrn.chi._.tiÆt." localSheetId="1" hidden="1">{#N/A,#N/A,FALSE,"Chi tiÆt"}</definedName>
    <definedName name="wrn.chi._.tiÆt." localSheetId="2" hidden="1">{#N/A,#N/A,FALSE,"Chi tiÆt"}</definedName>
    <definedName name="wrn.chi._.tiÆt." localSheetId="3" hidden="1">{#N/A,#N/A,FALSE,"Chi tiÆt"}</definedName>
    <definedName name="wrn.chi._.tiÆt." localSheetId="4" hidden="1">{#N/A,#N/A,FALSE,"Chi tiÆt"}</definedName>
    <definedName name="wrn.chi._.tiÆt." localSheetId="5" hidden="1">{#N/A,#N/A,FALSE,"Chi tiÆt"}</definedName>
    <definedName name="wrn.chi._.tiÆt." hidden="1">{#N/A,#N/A,FALSE,"Chi tiÆt"}</definedName>
    <definedName name="wrn.CLAIM율." localSheetId="0" hidden="1">{#N/A,#N/A,FALSE,"빌딩claim율";#N/A,#N/A,FALSE,"전력CLAIM율";#N/A,#N/A,FALSE,"SVC산업CLAIM"}</definedName>
    <definedName name="wrn.CLAIM율." localSheetId="1" hidden="1">{#N/A,#N/A,FALSE,"빌딩claim율";#N/A,#N/A,FALSE,"전력CLAIM율";#N/A,#N/A,FALSE,"SVC산업CLAIM"}</definedName>
    <definedName name="wrn.CLAIM율." localSheetId="2" hidden="1">{#N/A,#N/A,FALSE,"빌딩claim율";#N/A,#N/A,FALSE,"전력CLAIM율";#N/A,#N/A,FALSE,"SVC산업CLAIM"}</definedName>
    <definedName name="wrn.CLAIM율." localSheetId="3" hidden="1">{#N/A,#N/A,FALSE,"빌딩claim율";#N/A,#N/A,FALSE,"전력CLAIM율";#N/A,#N/A,FALSE,"SVC산업CLAIM"}</definedName>
    <definedName name="wrn.CLAIM율." localSheetId="4" hidden="1">{#N/A,#N/A,FALSE,"빌딩claim율";#N/A,#N/A,FALSE,"전력CLAIM율";#N/A,#N/A,FALSE,"SVC산업CLAIM"}</definedName>
    <definedName name="wrn.CLAIM율." localSheetId="5" hidden="1">{#N/A,#N/A,FALSE,"빌딩claim율";#N/A,#N/A,FALSE,"전력CLAIM율";#N/A,#N/A,FALSE,"SVC산업CLAIM"}</definedName>
    <definedName name="wrn.CLAIM율." hidden="1">{#N/A,#N/A,FALSE,"빌딩claim율";#N/A,#N/A,FALSE,"전력CLAIM율";#N/A,#N/A,FALSE,"SVC산업CLAIM"}</definedName>
    <definedName name="wrn.Complete._.Cash._.Flow." localSheetId="0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plete._.Cash._.Flow." localSheetId="1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plete._.Cash._.Flow." localSheetId="2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plete._.Cash._.Flow." localSheetId="3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plete._.Cash._.Flow." localSheetId="4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plete._.Cash._.Flow." localSheetId="5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plete._.Cash._.Flow.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nso." localSheetId="0" hidden="1">{"conso",#N/A,FALSE,"cash flow"}</definedName>
    <definedName name="wrn.conso." localSheetId="1" hidden="1">{"conso",#N/A,FALSE,"cash flow"}</definedName>
    <definedName name="wrn.conso." localSheetId="2" hidden="1">{"conso",#N/A,FALSE,"cash flow"}</definedName>
    <definedName name="wrn.conso." localSheetId="3" hidden="1">{"conso",#N/A,FALSE,"cash flow"}</definedName>
    <definedName name="wrn.conso." localSheetId="4" hidden="1">{"conso",#N/A,FALSE,"cash flow"}</definedName>
    <definedName name="wrn.conso." localSheetId="5" hidden="1">{"conso",#N/A,FALSE,"cash flow"}</definedName>
    <definedName name="wrn.conso." hidden="1">{"conso",#N/A,FALSE,"cash flow"}</definedName>
    <definedName name="wrn.Data._.letters." localSheetId="0" hidden="1">{#N/A,#N/A,FALSE,"cover";#N/A,#N/A,FALSE,"ap feed";#N/A,#N/A,FALSE,"PWA";#N/A,#N/A,FALSE,"pwglois";#N/A,#N/A,FALSE,"pwgnelson";#N/A,#N/A,FALSE,"sikorsky";#N/A,#N/A,FALSE,"hsd";#N/A,#N/A,FALSE,"auto";#N/A,#N/A,FALSE,"utrc";#N/A,#N/A,FALSE,"kuhn";#N/A,#N/A,FALSE,"gavioli";#N/A,#N/A,FALSE,"otisdennis";#N/A,#N/A,FALSE,"otisline";#N/A,#N/A,FALSE,"otisbydlak";#N/A,#N/A,FALSE,"tpm";#N/A,#N/A,FALSE,"carrierroseboom";#N/A,#N/A,FALSE,"carrierwitz";#N/A,#N/A,FALSE,"pwc"}</definedName>
    <definedName name="wrn.Data._.letters." localSheetId="1" hidden="1">{#N/A,#N/A,FALSE,"cover";#N/A,#N/A,FALSE,"ap feed";#N/A,#N/A,FALSE,"PWA";#N/A,#N/A,FALSE,"pwglois";#N/A,#N/A,FALSE,"pwgnelson";#N/A,#N/A,FALSE,"sikorsky";#N/A,#N/A,FALSE,"hsd";#N/A,#N/A,FALSE,"auto";#N/A,#N/A,FALSE,"utrc";#N/A,#N/A,FALSE,"kuhn";#N/A,#N/A,FALSE,"gavioli";#N/A,#N/A,FALSE,"otisdennis";#N/A,#N/A,FALSE,"otisline";#N/A,#N/A,FALSE,"otisbydlak";#N/A,#N/A,FALSE,"tpm";#N/A,#N/A,FALSE,"carrierroseboom";#N/A,#N/A,FALSE,"carrierwitz";#N/A,#N/A,FALSE,"pwc"}</definedName>
    <definedName name="wrn.Data._.letters." localSheetId="2" hidden="1">{#N/A,#N/A,FALSE,"cover";#N/A,#N/A,FALSE,"ap feed";#N/A,#N/A,FALSE,"PWA";#N/A,#N/A,FALSE,"pwglois";#N/A,#N/A,FALSE,"pwgnelson";#N/A,#N/A,FALSE,"sikorsky";#N/A,#N/A,FALSE,"hsd";#N/A,#N/A,FALSE,"auto";#N/A,#N/A,FALSE,"utrc";#N/A,#N/A,FALSE,"kuhn";#N/A,#N/A,FALSE,"gavioli";#N/A,#N/A,FALSE,"otisdennis";#N/A,#N/A,FALSE,"otisline";#N/A,#N/A,FALSE,"otisbydlak";#N/A,#N/A,FALSE,"tpm";#N/A,#N/A,FALSE,"carrierroseboom";#N/A,#N/A,FALSE,"carrierwitz";#N/A,#N/A,FALSE,"pwc"}</definedName>
    <definedName name="wrn.Data._.letters." localSheetId="3" hidden="1">{#N/A,#N/A,FALSE,"cover";#N/A,#N/A,FALSE,"ap feed";#N/A,#N/A,FALSE,"PWA";#N/A,#N/A,FALSE,"pwglois";#N/A,#N/A,FALSE,"pwgnelson";#N/A,#N/A,FALSE,"sikorsky";#N/A,#N/A,FALSE,"hsd";#N/A,#N/A,FALSE,"auto";#N/A,#N/A,FALSE,"utrc";#N/A,#N/A,FALSE,"kuhn";#N/A,#N/A,FALSE,"gavioli";#N/A,#N/A,FALSE,"otisdennis";#N/A,#N/A,FALSE,"otisline";#N/A,#N/A,FALSE,"otisbydlak";#N/A,#N/A,FALSE,"tpm";#N/A,#N/A,FALSE,"carrierroseboom";#N/A,#N/A,FALSE,"carrierwitz";#N/A,#N/A,FALSE,"pwc"}</definedName>
    <definedName name="wrn.Data._.letters." localSheetId="4" hidden="1">{#N/A,#N/A,FALSE,"cover";#N/A,#N/A,FALSE,"ap feed";#N/A,#N/A,FALSE,"PWA";#N/A,#N/A,FALSE,"pwglois";#N/A,#N/A,FALSE,"pwgnelson";#N/A,#N/A,FALSE,"sikorsky";#N/A,#N/A,FALSE,"hsd";#N/A,#N/A,FALSE,"auto";#N/A,#N/A,FALSE,"utrc";#N/A,#N/A,FALSE,"kuhn";#N/A,#N/A,FALSE,"gavioli";#N/A,#N/A,FALSE,"otisdennis";#N/A,#N/A,FALSE,"otisline";#N/A,#N/A,FALSE,"otisbydlak";#N/A,#N/A,FALSE,"tpm";#N/A,#N/A,FALSE,"carrierroseboom";#N/A,#N/A,FALSE,"carrierwitz";#N/A,#N/A,FALSE,"pwc"}</definedName>
    <definedName name="wrn.Data._.letters." localSheetId="5" hidden="1">{#N/A,#N/A,FALSE,"cover";#N/A,#N/A,FALSE,"ap feed";#N/A,#N/A,FALSE,"PWA";#N/A,#N/A,FALSE,"pwglois";#N/A,#N/A,FALSE,"pwgnelson";#N/A,#N/A,FALSE,"sikorsky";#N/A,#N/A,FALSE,"hsd";#N/A,#N/A,FALSE,"auto";#N/A,#N/A,FALSE,"utrc";#N/A,#N/A,FALSE,"kuhn";#N/A,#N/A,FALSE,"gavioli";#N/A,#N/A,FALSE,"otisdennis";#N/A,#N/A,FALSE,"otisline";#N/A,#N/A,FALSE,"otisbydlak";#N/A,#N/A,FALSE,"tpm";#N/A,#N/A,FALSE,"carrierroseboom";#N/A,#N/A,FALSE,"carrierwitz";#N/A,#N/A,FALSE,"pwc"}</definedName>
    <definedName name="wrn.Data._.letters." hidden="1">{#N/A,#N/A,FALSE,"cover";#N/A,#N/A,FALSE,"ap feed";#N/A,#N/A,FALSE,"PWA";#N/A,#N/A,FALSE,"pwglois";#N/A,#N/A,FALSE,"pwgnelson";#N/A,#N/A,FALSE,"sikorsky";#N/A,#N/A,FALSE,"hsd";#N/A,#N/A,FALSE,"auto";#N/A,#N/A,FALSE,"utrc";#N/A,#N/A,FALSE,"kuhn";#N/A,#N/A,FALSE,"gavioli";#N/A,#N/A,FALSE,"otisdennis";#N/A,#N/A,FALSE,"otisline";#N/A,#N/A,FALSE,"otisbydlak";#N/A,#N/A,FALSE,"tpm";#N/A,#N/A,FALSE,"carrierroseboom";#N/A,#N/A,FALSE,"carrierwitz";#N/A,#N/A,FALSE,"pwc"}</definedName>
    <definedName name="wrn.ExitAndSalesAssumptions." localSheetId="0" hidden="1">{#N/A,#N/A,FALSE,"ExitStratigy"}</definedName>
    <definedName name="wrn.ExitAndSalesAssumptions." localSheetId="1" hidden="1">{#N/A,#N/A,FALSE,"ExitStratigy"}</definedName>
    <definedName name="wrn.ExitAndSalesAssumptions." localSheetId="2" hidden="1">{#N/A,#N/A,FALSE,"ExitStratigy"}</definedName>
    <definedName name="wrn.ExitAndSalesAssumptions." localSheetId="3" hidden="1">{#N/A,#N/A,FALSE,"ExitStratigy"}</definedName>
    <definedName name="wrn.ExitAndSalesAssumptions." localSheetId="4" hidden="1">{#N/A,#N/A,FALSE,"ExitStratigy"}</definedName>
    <definedName name="wrn.ExitAndSalesAssumptions." localSheetId="5" hidden="1">{#N/A,#N/A,FALSE,"ExitStratigy"}</definedName>
    <definedName name="wrn.ExitAndSalesAssumptions." hidden="1">{#N/A,#N/A,FALSE,"ExitStratigy"}</definedName>
    <definedName name="wrn.FINANCIAL._.FORECAST." localSheetId="0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wrn.FINANCIAL._.FORECAST." localSheetId="1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wrn.FINANCIAL._.FORECAST." localSheetId="2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wrn.FINANCIAL._.FORECAST." localSheetId="3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wrn.FINANCIAL._.FORECAST." localSheetId="4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wrn.FINANCIAL._.FORECAST." localSheetId="5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wrn.FINANCIAL._.FORECAST.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wrn.Food_Beverage." localSheetId="0" hidden="1">{"FB Assumptions",#N/A,FALSE,"Asu";"FB Cashflow 1",#N/A,FALSE,"F&amp;B";"FB Cashflow 2",#N/A,FALSE,"F&amp;B"}</definedName>
    <definedName name="wrn.Food_Beverage." localSheetId="1" hidden="1">{"FB Assumptions",#N/A,FALSE,"Asu";"FB Cashflow 1",#N/A,FALSE,"F&amp;B";"FB Cashflow 2",#N/A,FALSE,"F&amp;B"}</definedName>
    <definedName name="wrn.Food_Beverage." localSheetId="2" hidden="1">{"FB Assumptions",#N/A,FALSE,"Asu";"FB Cashflow 1",#N/A,FALSE,"F&amp;B";"FB Cashflow 2",#N/A,FALSE,"F&amp;B"}</definedName>
    <definedName name="wrn.Food_Beverage." localSheetId="3" hidden="1">{"FB Assumptions",#N/A,FALSE,"Asu";"FB Cashflow 1",#N/A,FALSE,"F&amp;B";"FB Cashflow 2",#N/A,FALSE,"F&amp;B"}</definedName>
    <definedName name="wrn.Food_Beverage." localSheetId="4" hidden="1">{"FB Assumptions",#N/A,FALSE,"Asu";"FB Cashflow 1",#N/A,FALSE,"F&amp;B";"FB Cashflow 2",#N/A,FALSE,"F&amp;B"}</definedName>
    <definedName name="wrn.Food_Beverage." localSheetId="5" hidden="1">{"FB Assumptions",#N/A,FALSE,"Asu";"FB Cashflow 1",#N/A,FALSE,"F&amp;B";"FB Cashflow 2",#N/A,FALSE,"F&amp;B"}</definedName>
    <definedName name="wrn.Food_Beverage." hidden="1">{"FB Assumptions",#N/A,FALSE,"Asu";"FB Cashflow 1",#N/A,FALSE,"F&amp;B";"FB Cashflow 2",#N/A,FALSE,"F&amp;B"}</definedName>
    <definedName name="wrn.Forecast." localSheetId="0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Forecast." localSheetId="1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Forecast." localSheetId="2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Forecast." localSheetId="3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Forecast." localSheetId="4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Forecast." localSheetId="5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Forecast.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Golf." localSheetId="0" hidden="1">{"Golf Assumptions",#N/A,FALSE,"Asu";"Golf PF1",#N/A,FALSE,"Golf";"Golf PF2",#N/A,FALSE,"Golf";"Golf Dep1",#N/A,FALSE,"Golf";"Golf Dep2",#N/A,FALSE,"Golf"}</definedName>
    <definedName name="wrn.Golf." localSheetId="1" hidden="1">{"Golf Assumptions",#N/A,FALSE,"Asu";"Golf PF1",#N/A,FALSE,"Golf";"Golf PF2",#N/A,FALSE,"Golf";"Golf Dep1",#N/A,FALSE,"Golf";"Golf Dep2",#N/A,FALSE,"Golf"}</definedName>
    <definedName name="wrn.Golf." localSheetId="2" hidden="1">{"Golf Assumptions",#N/A,FALSE,"Asu";"Golf PF1",#N/A,FALSE,"Golf";"Golf PF2",#N/A,FALSE,"Golf";"Golf Dep1",#N/A,FALSE,"Golf";"Golf Dep2",#N/A,FALSE,"Golf"}</definedName>
    <definedName name="wrn.Golf." localSheetId="3" hidden="1">{"Golf Assumptions",#N/A,FALSE,"Asu";"Golf PF1",#N/A,FALSE,"Golf";"Golf PF2",#N/A,FALSE,"Golf";"Golf Dep1",#N/A,FALSE,"Golf";"Golf Dep2",#N/A,FALSE,"Golf"}</definedName>
    <definedName name="wrn.Golf." localSheetId="4" hidden="1">{"Golf Assumptions",#N/A,FALSE,"Asu";"Golf PF1",#N/A,FALSE,"Golf";"Golf PF2",#N/A,FALSE,"Golf";"Golf Dep1",#N/A,FALSE,"Golf";"Golf Dep2",#N/A,FALSE,"Golf"}</definedName>
    <definedName name="wrn.Golf." localSheetId="5" hidden="1">{"Golf Assumptions",#N/A,FALSE,"Asu";"Golf PF1",#N/A,FALSE,"Golf";"Golf PF2",#N/A,FALSE,"Golf";"Golf Dep1",#N/A,FALSE,"Golf";"Golf Dep2",#N/A,FALSE,"Golf"}</definedName>
    <definedName name="wrn.Golf." hidden="1">{"Golf Assumptions",#N/A,FALSE,"Asu";"Golf PF1",#N/A,FALSE,"Golf";"Golf PF2",#N/A,FALSE,"Golf";"Golf Dep1",#N/A,FALSE,"Golf";"Golf Dep2",#N/A,FALSE,"Golf"}</definedName>
    <definedName name="wrn.Income." localSheetId="0" hidden="1">{"Book Income",#N/A,FALSE,"B&amp;T";"Taxable Income",#N/A,FALSE,"B&amp;T"}</definedName>
    <definedName name="wrn.Income." localSheetId="1" hidden="1">{"Book Income",#N/A,FALSE,"B&amp;T";"Taxable Income",#N/A,FALSE,"B&amp;T"}</definedName>
    <definedName name="wrn.Income." localSheetId="2" hidden="1">{"Book Income",#N/A,FALSE,"B&amp;T";"Taxable Income",#N/A,FALSE,"B&amp;T"}</definedName>
    <definedName name="wrn.Income." localSheetId="3" hidden="1">{"Book Income",#N/A,FALSE,"B&amp;T";"Taxable Income",#N/A,FALSE,"B&amp;T"}</definedName>
    <definedName name="wrn.Income." localSheetId="4" hidden="1">{"Book Income",#N/A,FALSE,"B&amp;T";"Taxable Income",#N/A,FALSE,"B&amp;T"}</definedName>
    <definedName name="wrn.Income." localSheetId="5" hidden="1">{"Book Income",#N/A,FALSE,"B&amp;T";"Taxable Income",#N/A,FALSE,"B&amp;T"}</definedName>
    <definedName name="wrn.Income." hidden="1">{"Book Income",#N/A,FALSE,"B&amp;T";"Taxable Income",#N/A,FALSE,"B&amp;T"}</definedName>
    <definedName name="wrn.LoanInformation." localSheetId="0" hidden="1">{#N/A,#N/A,FALSE,"LoanAssumptions"}</definedName>
    <definedName name="wrn.LoanInformation." localSheetId="1" hidden="1">{#N/A,#N/A,FALSE,"LoanAssumptions"}</definedName>
    <definedName name="wrn.LoanInformation." localSheetId="2" hidden="1">{#N/A,#N/A,FALSE,"LoanAssumptions"}</definedName>
    <definedName name="wrn.LoanInformation." localSheetId="3" hidden="1">{#N/A,#N/A,FALSE,"LoanAssumptions"}</definedName>
    <definedName name="wrn.LoanInformation." localSheetId="4" hidden="1">{#N/A,#N/A,FALSE,"LoanAssumptions"}</definedName>
    <definedName name="wrn.LoanInformation." localSheetId="5" hidden="1">{#N/A,#N/A,FALSE,"LoanAssumptions"}</definedName>
    <definedName name="wrn.LoanInformation." hidden="1">{#N/A,#N/A,FALSE,"LoanAssumptions"}</definedName>
    <definedName name="wrn.MonthlyRentRoll." localSheetId="0" hidden="1">{"MonthlyRentRoll",#N/A,FALSE,"RentRoll"}</definedName>
    <definedName name="wrn.MonthlyRentRoll." localSheetId="1" hidden="1">{"MonthlyRentRoll",#N/A,FALSE,"RentRoll"}</definedName>
    <definedName name="wrn.MonthlyRentRoll." localSheetId="2" hidden="1">{"MonthlyRentRoll",#N/A,FALSE,"RentRoll"}</definedName>
    <definedName name="wrn.MonthlyRentRoll." localSheetId="3" hidden="1">{"MonthlyRentRoll",#N/A,FALSE,"RentRoll"}</definedName>
    <definedName name="wrn.MonthlyRentRoll." localSheetId="4" hidden="1">{"MonthlyRentRoll",#N/A,FALSE,"RentRoll"}</definedName>
    <definedName name="wrn.MonthlyRentRoll." localSheetId="5" hidden="1">{"MonthlyRentRoll",#N/A,FALSE,"RentRoll"}</definedName>
    <definedName name="wrn.MonthlyRentRoll." hidden="1">{"MonthlyRentRoll",#N/A,FALSE,"RentRoll"}</definedName>
    <definedName name="wrn.OperatingAssumtions." localSheetId="0" hidden="1">{#N/A,#N/A,FALSE,"OperatingAssumptions"}</definedName>
    <definedName name="wrn.OperatingAssumtions." localSheetId="1" hidden="1">{#N/A,#N/A,FALSE,"OperatingAssumptions"}</definedName>
    <definedName name="wrn.OperatingAssumtions." localSheetId="2" hidden="1">{#N/A,#N/A,FALSE,"OperatingAssumptions"}</definedName>
    <definedName name="wrn.OperatingAssumtions." localSheetId="3" hidden="1">{#N/A,#N/A,FALSE,"OperatingAssumptions"}</definedName>
    <definedName name="wrn.OperatingAssumtions." localSheetId="4" hidden="1">{#N/A,#N/A,FALSE,"OperatingAssumptions"}</definedName>
    <definedName name="wrn.OperatingAssumtions." localSheetId="5" hidden="1">{#N/A,#N/A,FALSE,"OperatingAssumptions"}</definedName>
    <definedName name="wrn.OperatingAssumtions." hidden="1">{#N/A,#N/A,FALSE,"OperatingAssumptions"}</definedName>
    <definedName name="wrn.Presentation." localSheetId="0" hidden="1">{#N/A,#N/A,TRUE,"Summary";"AnnualRentRoll",#N/A,TRUE,"RentRoll";#N/A,#N/A,TRUE,"ExitStratigy";#N/A,#N/A,TRUE,"OperatingAssumptions"}</definedName>
    <definedName name="wrn.Presentation." localSheetId="1" hidden="1">{#N/A,#N/A,TRUE,"Summary";"AnnualRentRoll",#N/A,TRUE,"RentRoll";#N/A,#N/A,TRUE,"ExitStratigy";#N/A,#N/A,TRUE,"OperatingAssumptions"}</definedName>
    <definedName name="wrn.Presentation." localSheetId="2" hidden="1">{#N/A,#N/A,TRUE,"Summary";"AnnualRentRoll",#N/A,TRUE,"RentRoll";#N/A,#N/A,TRUE,"ExitStratigy";#N/A,#N/A,TRUE,"OperatingAssumptions"}</definedName>
    <definedName name="wrn.Presentation." localSheetId="3" hidden="1">{#N/A,#N/A,TRUE,"Summary";"AnnualRentRoll",#N/A,TRUE,"RentRoll";#N/A,#N/A,TRUE,"ExitStratigy";#N/A,#N/A,TRUE,"OperatingAssumptions"}</definedName>
    <definedName name="wrn.Presentation." localSheetId="4" hidden="1">{#N/A,#N/A,TRUE,"Summary";"AnnualRentRoll",#N/A,TRUE,"RentRoll";#N/A,#N/A,TRUE,"ExitStratigy";#N/A,#N/A,TRUE,"OperatingAssumptions"}</definedName>
    <definedName name="wrn.Presentation." localSheetId="5" hidden="1">{#N/A,#N/A,TRUE,"Summary";"AnnualRentRoll",#N/A,TRUE,"RentRoll";#N/A,#N/A,TRUE,"ExitStratigy";#N/A,#N/A,TRUE,"OperatingAssumptions"}</definedName>
    <definedName name="wrn.Presentation." hidden="1">{#N/A,#N/A,TRUE,"Summary";"AnnualRentRoll",#N/A,TRUE,"RentRoll";#N/A,#N/A,TRUE,"ExitStratigy";#N/A,#N/A,TRUE,"OperatingAssumptions"}</definedName>
    <definedName name="wrn.Print._.All._.9._.Models." localSheetId="0" hidden="1">{#N/A,"1",FALSE,"Model";#N/A,"2",FALSE,"Model";#N/A,"3",FALSE,"Model";#N/A,"4",FALSE,"Model";#N/A,"5",FALSE,"Model";#N/A,"6",FALSE,"Model";#N/A,"7",FALSE,"Model";#N/A,"8",FALSE,"Model";#N/A,"9",FALSE,"Model"}</definedName>
    <definedName name="wrn.Print._.All._.9._.Models." localSheetId="1" hidden="1">{#N/A,"1",FALSE,"Model";#N/A,"2",FALSE,"Model";#N/A,"3",FALSE,"Model";#N/A,"4",FALSE,"Model";#N/A,"5",FALSE,"Model";#N/A,"6",FALSE,"Model";#N/A,"7",FALSE,"Model";#N/A,"8",FALSE,"Model";#N/A,"9",FALSE,"Model"}</definedName>
    <definedName name="wrn.Print._.All._.9._.Models." localSheetId="2" hidden="1">{#N/A,"1",FALSE,"Model";#N/A,"2",FALSE,"Model";#N/A,"3",FALSE,"Model";#N/A,"4",FALSE,"Model";#N/A,"5",FALSE,"Model";#N/A,"6",FALSE,"Model";#N/A,"7",FALSE,"Model";#N/A,"8",FALSE,"Model";#N/A,"9",FALSE,"Model"}</definedName>
    <definedName name="wrn.Print._.All._.9._.Models." localSheetId="3" hidden="1">{#N/A,"1",FALSE,"Model";#N/A,"2",FALSE,"Model";#N/A,"3",FALSE,"Model";#N/A,"4",FALSE,"Model";#N/A,"5",FALSE,"Model";#N/A,"6",FALSE,"Model";#N/A,"7",FALSE,"Model";#N/A,"8",FALSE,"Model";#N/A,"9",FALSE,"Model"}</definedName>
    <definedName name="wrn.Print._.All._.9._.Models." localSheetId="4" hidden="1">{#N/A,"1",FALSE,"Model";#N/A,"2",FALSE,"Model";#N/A,"3",FALSE,"Model";#N/A,"4",FALSE,"Model";#N/A,"5",FALSE,"Model";#N/A,"6",FALSE,"Model";#N/A,"7",FALSE,"Model";#N/A,"8",FALSE,"Model";#N/A,"9",FALSE,"Model"}</definedName>
    <definedName name="wrn.Print._.All._.9._.Models." localSheetId="5" hidden="1">{#N/A,"1",FALSE,"Model";#N/A,"2",FALSE,"Model";#N/A,"3",FALSE,"Model";#N/A,"4",FALSE,"Model";#N/A,"5",FALSE,"Model";#N/A,"6",FALSE,"Model";#N/A,"7",FALSE,"Model";#N/A,"8",FALSE,"Model";#N/A,"9",FALSE,"Model"}</definedName>
    <definedName name="wrn.Print._.All._.9._.Models." hidden="1">{#N/A,"1",FALSE,"Model";#N/A,"2",FALSE,"Model";#N/A,"3",FALSE,"Model";#N/A,"4",FALSE,"Model";#N/A,"5",FALSE,"Model";#N/A,"6",FALSE,"Model";#N/A,"7",FALSE,"Model";#N/A,"8",FALSE,"Model";#N/A,"9",FALSE,"Model"}</definedName>
    <definedName name="wrn.Print._.Pack." localSheetId="0" hidden="1">{"Key",#N/A,TRUE,"Key Measures";"Summary",#N/A,TRUE,"Summary";"TG P&amp;L",#N/A,TRUE,"TG P&amp;L";"Fore P&amp;L",#N/A,TRUE,"Fore P&amp;L";"Fore Costs",#N/A,TRUE,"Fore Costs";"MAtl",#N/A,TRUE,"Fore Matl";"Directs",#N/A,TRUE,"Directs Workings"}</definedName>
    <definedName name="wrn.Print._.Pack." localSheetId="1" hidden="1">{"Key",#N/A,TRUE,"Key Measures";"Summary",#N/A,TRUE,"Summary";"TG P&amp;L",#N/A,TRUE,"TG P&amp;L";"Fore P&amp;L",#N/A,TRUE,"Fore P&amp;L";"Fore Costs",#N/A,TRUE,"Fore Costs";"MAtl",#N/A,TRUE,"Fore Matl";"Directs",#N/A,TRUE,"Directs Workings"}</definedName>
    <definedName name="wrn.Print._.Pack." localSheetId="2" hidden="1">{"Key",#N/A,TRUE,"Key Measures";"Summary",#N/A,TRUE,"Summary";"TG P&amp;L",#N/A,TRUE,"TG P&amp;L";"Fore P&amp;L",#N/A,TRUE,"Fore P&amp;L";"Fore Costs",#N/A,TRUE,"Fore Costs";"MAtl",#N/A,TRUE,"Fore Matl";"Directs",#N/A,TRUE,"Directs Workings"}</definedName>
    <definedName name="wrn.Print._.Pack." localSheetId="3" hidden="1">{"Key",#N/A,TRUE,"Key Measures";"Summary",#N/A,TRUE,"Summary";"TG P&amp;L",#N/A,TRUE,"TG P&amp;L";"Fore P&amp;L",#N/A,TRUE,"Fore P&amp;L";"Fore Costs",#N/A,TRUE,"Fore Costs";"MAtl",#N/A,TRUE,"Fore Matl";"Directs",#N/A,TRUE,"Directs Workings"}</definedName>
    <definedName name="wrn.Print._.Pack." localSheetId="4" hidden="1">{"Key",#N/A,TRUE,"Key Measures";"Summary",#N/A,TRUE,"Summary";"TG P&amp;L",#N/A,TRUE,"TG P&amp;L";"Fore P&amp;L",#N/A,TRUE,"Fore P&amp;L";"Fore Costs",#N/A,TRUE,"Fore Costs";"MAtl",#N/A,TRUE,"Fore Matl";"Directs",#N/A,TRUE,"Directs Workings"}</definedName>
    <definedName name="wrn.Print._.Pack." localSheetId="5" hidden="1">{"Key",#N/A,TRUE,"Key Measures";"Summary",#N/A,TRUE,"Summary";"TG P&amp;L",#N/A,TRUE,"TG P&amp;L";"Fore P&amp;L",#N/A,TRUE,"Fore P&amp;L";"Fore Costs",#N/A,TRUE,"Fore Costs";"MAtl",#N/A,TRUE,"Fore Matl";"Directs",#N/A,TRUE,"Directs Workings"}</definedName>
    <definedName name="wrn.Print._.Pack." hidden="1">{"Key",#N/A,TRUE,"Key Measures";"Summary",#N/A,TRUE,"Summary";"TG P&amp;L",#N/A,TRUE,"TG P&amp;L";"Fore P&amp;L",#N/A,TRUE,"Fore P&amp;L";"Fore Costs",#N/A,TRUE,"Fore Costs";"MAtl",#N/A,TRUE,"Fore Matl";"Directs",#N/A,TRUE,"Directs Workings"}</definedName>
    <definedName name="wrn.Profit._.and._.Loss._.Account." localSheetId="0" hidden="1">{#N/A,#N/A,TRUE,"Monthly"}</definedName>
    <definedName name="wrn.Profit._.and._.Loss._.Account." localSheetId="1" hidden="1">{#N/A,#N/A,TRUE,"Monthly"}</definedName>
    <definedName name="wrn.Profit._.and._.Loss._.Account." localSheetId="2" hidden="1">{#N/A,#N/A,TRUE,"Monthly"}</definedName>
    <definedName name="wrn.Profit._.and._.Loss._.Account." localSheetId="3" hidden="1">{#N/A,#N/A,TRUE,"Monthly"}</definedName>
    <definedName name="wrn.Profit._.and._.Loss._.Account." localSheetId="4" hidden="1">{#N/A,#N/A,TRUE,"Monthly"}</definedName>
    <definedName name="wrn.Profit._.and._.Loss._.Account." localSheetId="5" hidden="1">{#N/A,#N/A,TRUE,"Monthly"}</definedName>
    <definedName name="wrn.Profit._.and._.Loss._.Account." hidden="1">{#N/A,#N/A,TRUE,"Monthly"}</definedName>
    <definedName name="wrn.PropertyInformation." localSheetId="0" hidden="1">{#N/A,#N/A,FALSE,"PropertyInfo"}</definedName>
    <definedName name="wrn.PropertyInformation." localSheetId="1" hidden="1">{#N/A,#N/A,FALSE,"PropertyInfo"}</definedName>
    <definedName name="wrn.PropertyInformation." localSheetId="2" hidden="1">{#N/A,#N/A,FALSE,"PropertyInfo"}</definedName>
    <definedName name="wrn.PropertyInformation." localSheetId="3" hidden="1">{#N/A,#N/A,FALSE,"PropertyInfo"}</definedName>
    <definedName name="wrn.PropertyInformation." localSheetId="4" hidden="1">{#N/A,#N/A,FALSE,"PropertyInfo"}</definedName>
    <definedName name="wrn.PropertyInformation." localSheetId="5" hidden="1">{#N/A,#N/A,FALSE,"PropertyInfo"}</definedName>
    <definedName name="wrn.PropertyInformation." hidden="1">{#N/A,#N/A,FALSE,"PropertyInfo"}</definedName>
    <definedName name="wrn.Rent." localSheetId="0" hidden="1">{"Rent1",#N/A,FALSE,"RENT";"Rent2",#N/A,FALSE,"RENT"}</definedName>
    <definedName name="wrn.Rent." localSheetId="1" hidden="1">{"Rent1",#N/A,FALSE,"RENT";"Rent2",#N/A,FALSE,"RENT"}</definedName>
    <definedName name="wrn.Rent." localSheetId="2" hidden="1">{"Rent1",#N/A,FALSE,"RENT";"Rent2",#N/A,FALSE,"RENT"}</definedName>
    <definedName name="wrn.Rent." localSheetId="3" hidden="1">{"Rent1",#N/A,FALSE,"RENT";"Rent2",#N/A,FALSE,"RENT"}</definedName>
    <definedName name="wrn.Rent." localSheetId="4" hidden="1">{"Rent1",#N/A,FALSE,"RENT";"Rent2",#N/A,FALSE,"RENT"}</definedName>
    <definedName name="wrn.Rent." localSheetId="5" hidden="1">{"Rent1",#N/A,FALSE,"RENT";"Rent2",#N/A,FALSE,"RENT"}</definedName>
    <definedName name="wrn.Rent." hidden="1">{"Rent1",#N/A,FALSE,"RENT";"Rent2",#N/A,FALSE,"RENT"}</definedName>
    <definedName name="wrn.Sensitive." localSheetId="0" hidden="1">{"Sensitivity1",#N/A,FALSE,"Sensitivity";"Sensitivity2",#N/A,FALSE,"Sensitivity"}</definedName>
    <definedName name="wrn.Sensitive." localSheetId="1" hidden="1">{"Sensitivity1",#N/A,FALSE,"Sensitivity";"Sensitivity2",#N/A,FALSE,"Sensitivity"}</definedName>
    <definedName name="wrn.Sensitive." localSheetId="2" hidden="1">{"Sensitivity1",#N/A,FALSE,"Sensitivity";"Sensitivity2",#N/A,FALSE,"Sensitivity"}</definedName>
    <definedName name="wrn.Sensitive." localSheetId="3" hidden="1">{"Sensitivity1",#N/A,FALSE,"Sensitivity";"Sensitivity2",#N/A,FALSE,"Sensitivity"}</definedName>
    <definedName name="wrn.Sensitive." localSheetId="4" hidden="1">{"Sensitivity1",#N/A,FALSE,"Sensitivity";"Sensitivity2",#N/A,FALSE,"Sensitivity"}</definedName>
    <definedName name="wrn.Sensitive." localSheetId="5" hidden="1">{"Sensitivity1",#N/A,FALSE,"Sensitivity";"Sensitivity2",#N/A,FALSE,"Sensitivity"}</definedName>
    <definedName name="wrn.Sensitive." hidden="1">{"Sensitivity1",#N/A,FALSE,"Sensitivity";"Sensitivity2",#N/A,FALSE,"Sensitivity"}</definedName>
    <definedName name="wrn.Steering._.Committee." localSheetId="0" hidden="1">{"CF Assumptions",#N/A,FALSE,"Asu";#N/A,#N/A,FALSE,"Summary";#N/A,#N/A,FALSE,"CF (2)";#N/A,#N/A,FALSE,"SM";#N/A,#N/A,FALSE,"C&amp;D";#N/A,#N/A,FALSE,"MGMT";#N/A,#N/A,FALSE,"Notes"}</definedName>
    <definedName name="wrn.Steering._.Committee." localSheetId="1" hidden="1">{"CF Assumptions",#N/A,FALSE,"Asu";#N/A,#N/A,FALSE,"Summary";#N/A,#N/A,FALSE,"CF (2)";#N/A,#N/A,FALSE,"SM";#N/A,#N/A,FALSE,"C&amp;D";#N/A,#N/A,FALSE,"MGMT";#N/A,#N/A,FALSE,"Notes"}</definedName>
    <definedName name="wrn.Steering._.Committee." localSheetId="2" hidden="1">{"CF Assumptions",#N/A,FALSE,"Asu";#N/A,#N/A,FALSE,"Summary";#N/A,#N/A,FALSE,"CF (2)";#N/A,#N/A,FALSE,"SM";#N/A,#N/A,FALSE,"C&amp;D";#N/A,#N/A,FALSE,"MGMT";#N/A,#N/A,FALSE,"Notes"}</definedName>
    <definedName name="wrn.Steering._.Committee." localSheetId="3" hidden="1">{"CF Assumptions",#N/A,FALSE,"Asu";#N/A,#N/A,FALSE,"Summary";#N/A,#N/A,FALSE,"CF (2)";#N/A,#N/A,FALSE,"SM";#N/A,#N/A,FALSE,"C&amp;D";#N/A,#N/A,FALSE,"MGMT";#N/A,#N/A,FALSE,"Notes"}</definedName>
    <definedName name="wrn.Steering._.Committee." localSheetId="4" hidden="1">{"CF Assumptions",#N/A,FALSE,"Asu";#N/A,#N/A,FALSE,"Summary";#N/A,#N/A,FALSE,"CF (2)";#N/A,#N/A,FALSE,"SM";#N/A,#N/A,FALSE,"C&amp;D";#N/A,#N/A,FALSE,"MGMT";#N/A,#N/A,FALSE,"Notes"}</definedName>
    <definedName name="wrn.Steering._.Committee." localSheetId="5" hidden="1">{"CF Assumptions",#N/A,FALSE,"Asu";#N/A,#N/A,FALSE,"Summary";#N/A,#N/A,FALSE,"CF (2)";#N/A,#N/A,FALSE,"SM";#N/A,#N/A,FALSE,"C&amp;D";#N/A,#N/A,FALSE,"MGMT";#N/A,#N/A,FALSE,"Notes"}</definedName>
    <definedName name="wrn.Steering._.Committee." hidden="1">{"CF Assumptions",#N/A,FALSE,"Asu";#N/A,#N/A,FALSE,"Summary";#N/A,#N/A,FALSE,"CF (2)";#N/A,#N/A,FALSE,"SM";#N/A,#N/A,FALSE,"C&amp;D";#N/A,#N/A,FALSE,"MGMT";#N/A,#N/A,FALSE,"Notes"}</definedName>
    <definedName name="wrn.Summary." localSheetId="0" hidden="1">{#N/A,#N/A,FALSE,"Summary"}</definedName>
    <definedName name="wrn.Summary." localSheetId="1" hidden="1">{#N/A,#N/A,FALSE,"Summary"}</definedName>
    <definedName name="wrn.Summary." localSheetId="2" hidden="1">{#N/A,#N/A,FALSE,"Summary"}</definedName>
    <definedName name="wrn.Summary." localSheetId="3" hidden="1">{#N/A,#N/A,FALSE,"Summary"}</definedName>
    <definedName name="wrn.Summary." localSheetId="4" hidden="1">{#N/A,#N/A,FALSE,"Summary"}</definedName>
    <definedName name="wrn.Summary." localSheetId="5" hidden="1">{#N/A,#N/A,FALSE,"Summary"}</definedName>
    <definedName name="wrn.Summary." hidden="1">{#N/A,#N/A,FALSE,"Summary"}</definedName>
    <definedName name="wrn.test." localSheetId="0" hidden="1">{#N/A,#N/A,FALSE,"BKK PROPER";#N/A,#N/A,FALSE,"AGGREGATE";#N/A,#N/A,FALSE,"BOND PL"}</definedName>
    <definedName name="wrn.test." localSheetId="1" hidden="1">{#N/A,#N/A,FALSE,"BKK PROPER";#N/A,#N/A,FALSE,"AGGREGATE";#N/A,#N/A,FALSE,"BOND PL"}</definedName>
    <definedName name="wrn.test." localSheetId="2" hidden="1">{#N/A,#N/A,FALSE,"BKK PROPER";#N/A,#N/A,FALSE,"AGGREGATE";#N/A,#N/A,FALSE,"BOND PL"}</definedName>
    <definedName name="wrn.test." localSheetId="3" hidden="1">{#N/A,#N/A,FALSE,"BKK PROPER";#N/A,#N/A,FALSE,"AGGREGATE";#N/A,#N/A,FALSE,"BOND PL"}</definedName>
    <definedName name="wrn.test." localSheetId="4" hidden="1">{#N/A,#N/A,FALSE,"BKK PROPER";#N/A,#N/A,FALSE,"AGGREGATE";#N/A,#N/A,FALSE,"BOND PL"}</definedName>
    <definedName name="wrn.test." localSheetId="5" hidden="1">{#N/A,#N/A,FALSE,"BKK PROPER";#N/A,#N/A,FALSE,"AGGREGATE";#N/A,#N/A,FALSE,"BOND PL"}</definedName>
    <definedName name="wrn.test." hidden="1">{#N/A,#N/A,FALSE,"BKK PROPER";#N/A,#N/A,FALSE,"AGGREGATE";#N/A,#N/A,FALSE,"BOND PL"}</definedName>
    <definedName name="wrn.TOTAL." localSheetId="0" hidden="1">{#N/A,#N/A,FALSE,"Cover";#N/A,#N/A,FALSE,"Cover (2)";#N/A,#N/A,FALSE,"P&amp;LSUM";#N/A,#N/A,FALSE,"P&amp;L BY SEG.";#N/A,#N/A,FALSE,"ProdLine95LE";#N/A,#N/A,FALSE,"ACT_GROSSMARGIN";#N/A,#N/A,FALSE,"SG&amp;A $";#N/A,#N/A,FALSE,"OID";#N/A,#N/A,FALSE,"ROADMAP (2)";#N/A,#N/A,FALSE,"WCPERFORM";#N/A,#N/A,FALSE,"WCPERFORM (3)";#N/A,#N/A,FALSE,"CORPCASHFLOW";#N/A,#N/A,FALSE,"CASHFLOWFWC";#N/A,#N/A,FALSE,"CAPITAL EXPENDITURES";#N/A,#N/A,FALSE,"96RISKS&amp;OPP";#N/A,#N/A,FALSE,"KeyActions";#N/A,#N/A,FALSE,"Cover (3)";#N/A,#N/A,FALSE,"GROWTH";#N/A,#N/A,FALSE,"HVACMARASSUM";#N/A,#N/A,FALSE,"MARKETANA95";#N/A,#N/A,FALSE,"MARKETANA96F";#N/A,#N/A,FALSE,"MARKETANA97P";#N/A,#N/A,FALSE,"SRVMARKETASSUM";#N/A,#N/A,FALSE,"95COMPETSOM%";#N/A,#N/A,FALSE,"96COMPETSOM% ";#N/A,#N/A,FALSE,"97COMPETSOM%";#N/A,#N/A,FALSE,"SOM%COMPARE";#N/A,#N/A,FALSE,"MARKETEVOL";#N/A,#N/A,FALSE,"COMPMKTACTION";#N/A,#N/A,FALSE,"SECTION 2";#N/A,#N/A,FALSE,"MACROECONOMIC";#N/A,#N/A,FALSE,"ROADMAP";#N/A,#N/A,FALSE,"HVACSALESEXT";#N/A,#N/A,FALSE,"EXTPRICINGASSUM";#N/A,#N/A,FALSE,"HVACSALESINT";#N/A,#N/A,FALSE,"INTPRICINGASSUM";#N/A,#N/A,FALSE,"EXTHVACSTDGROS";#N/A,#N/A,FALSE,"INTHVACSTDGROS";#N/A,#N/A,FALSE,"EXTHVACSTDGROS($)";#N/A,#N/A,FALSE,"INTHVACSTDGROS($)";#N/A,#N/A,FALSE,"MANUFACTURING EXPENSES";#N/A,#N/A,FALSE,"ACTGROSMAGANA(2)";#N/A,#N/A,FALSE,"SG&amp;A $ (2)";#N/A,#N/A,FALSE,"R&amp;DPROJECTS";#N/A,#N/A,FALSE,"OID (2)";#N/A,#N/A,FALSE,"P&amp;LSUM (3)";#N/A,#N/A,FALSE,"P&amp;L BY SEG. (2)";#N/A,#N/A,FALSE,"ProdLine97P ";#N/A,#N/A,FALSE,"HEADCOUNT-YTD";#N/A,#N/A,FALSE,"HEADCOUNT-BOY";#N/A,#N/A,FALSE,"HEADCOUNT-PLAN";#N/A,#N/A,FALSE,"WCPERFORM (2)";#N/A,#N/A,FALSE,"WCPERFORM (4)";#N/A,#N/A,FALSE,"PLANCORPCASHFLOW";#N/A,#N/A,FALSE,"CASHFLOW BY QTR";#N/A,#N/A,FALSE,"CASHFLOWW_C (2)";#N/A,#N/A,FALSE,"CF_W_C BY QTR";#N/A,#N/A,FALSE,"CAPITAL EXPENDITURES (2)";#N/A,#N/A,FALSE,"BALANCE SHEET";#N/A,#N/A,FALSE,"97RISKS&amp;OPP (3)";#N/A,#N/A,FALSE,"KeyActions (2)";#N/A,#N/A,FALSE,"Cover (5)";#N/A,#N/A,FALSE,"RDMAP FCST VOL";#N/A,#N/A,FALSE,"Cover (4)";#N/A,#N/A,FALSE,"RDMAPVOLUME";#N/A,#N/A,FALSE,"RDMAPPRICEMIX";#N/A,#N/A,FALSE,"RDMAPMGNRECON";#N/A,#N/A,FALSE,"RDMAPPRODUC";#N/A,#N/A,FALSE,"RDMAPFXPARITY";#N/A,#N/A,FALSE,"RDMAPINFLM";#N/A,#N/A,FALSE,"RDMAPINFLP";#N/A,#N/A,FALSE,"RDMAPOTHER"}</definedName>
    <definedName name="wrn.TOTAL." localSheetId="1" hidden="1">{#N/A,#N/A,FALSE,"Cover";#N/A,#N/A,FALSE,"Cover (2)";#N/A,#N/A,FALSE,"P&amp;LSUM";#N/A,#N/A,FALSE,"P&amp;L BY SEG.";#N/A,#N/A,FALSE,"ProdLine95LE";#N/A,#N/A,FALSE,"ACT_GROSSMARGIN";#N/A,#N/A,FALSE,"SG&amp;A $";#N/A,#N/A,FALSE,"OID";#N/A,#N/A,FALSE,"ROADMAP (2)";#N/A,#N/A,FALSE,"WCPERFORM";#N/A,#N/A,FALSE,"WCPERFORM (3)";#N/A,#N/A,FALSE,"CORPCASHFLOW";#N/A,#N/A,FALSE,"CASHFLOWFWC";#N/A,#N/A,FALSE,"CAPITAL EXPENDITURES";#N/A,#N/A,FALSE,"96RISKS&amp;OPP";#N/A,#N/A,FALSE,"KeyActions";#N/A,#N/A,FALSE,"Cover (3)";#N/A,#N/A,FALSE,"GROWTH";#N/A,#N/A,FALSE,"HVACMARASSUM";#N/A,#N/A,FALSE,"MARKETANA95";#N/A,#N/A,FALSE,"MARKETANA96F";#N/A,#N/A,FALSE,"MARKETANA97P";#N/A,#N/A,FALSE,"SRVMARKETASSUM";#N/A,#N/A,FALSE,"95COMPETSOM%";#N/A,#N/A,FALSE,"96COMPETSOM% ";#N/A,#N/A,FALSE,"97COMPETSOM%";#N/A,#N/A,FALSE,"SOM%COMPARE";#N/A,#N/A,FALSE,"MARKETEVOL";#N/A,#N/A,FALSE,"COMPMKTACTION";#N/A,#N/A,FALSE,"SECTION 2";#N/A,#N/A,FALSE,"MACROECONOMIC";#N/A,#N/A,FALSE,"ROADMAP";#N/A,#N/A,FALSE,"HVACSALESEXT";#N/A,#N/A,FALSE,"EXTPRICINGASSUM";#N/A,#N/A,FALSE,"HVACSALESINT";#N/A,#N/A,FALSE,"INTPRICINGASSUM";#N/A,#N/A,FALSE,"EXTHVACSTDGROS";#N/A,#N/A,FALSE,"INTHVACSTDGROS";#N/A,#N/A,FALSE,"EXTHVACSTDGROS($)";#N/A,#N/A,FALSE,"INTHVACSTDGROS($)";#N/A,#N/A,FALSE,"MANUFACTURING EXPENSES";#N/A,#N/A,FALSE,"ACTGROSMAGANA(2)";#N/A,#N/A,FALSE,"SG&amp;A $ (2)";#N/A,#N/A,FALSE,"R&amp;DPROJECTS";#N/A,#N/A,FALSE,"OID (2)";#N/A,#N/A,FALSE,"P&amp;LSUM (3)";#N/A,#N/A,FALSE,"P&amp;L BY SEG. (2)";#N/A,#N/A,FALSE,"ProdLine97P ";#N/A,#N/A,FALSE,"HEADCOUNT-YTD";#N/A,#N/A,FALSE,"HEADCOUNT-BOY";#N/A,#N/A,FALSE,"HEADCOUNT-PLAN";#N/A,#N/A,FALSE,"WCPERFORM (2)";#N/A,#N/A,FALSE,"WCPERFORM (4)";#N/A,#N/A,FALSE,"PLANCORPCASHFLOW";#N/A,#N/A,FALSE,"CASHFLOW BY QTR";#N/A,#N/A,FALSE,"CASHFLOWW_C (2)";#N/A,#N/A,FALSE,"CF_W_C BY QTR";#N/A,#N/A,FALSE,"CAPITAL EXPENDITURES (2)";#N/A,#N/A,FALSE,"BALANCE SHEET";#N/A,#N/A,FALSE,"97RISKS&amp;OPP (3)";#N/A,#N/A,FALSE,"KeyActions (2)";#N/A,#N/A,FALSE,"Cover (5)";#N/A,#N/A,FALSE,"RDMAP FCST VOL";#N/A,#N/A,FALSE,"Cover (4)";#N/A,#N/A,FALSE,"RDMAPVOLUME";#N/A,#N/A,FALSE,"RDMAPPRICEMIX";#N/A,#N/A,FALSE,"RDMAPMGNRECON";#N/A,#N/A,FALSE,"RDMAPPRODUC";#N/A,#N/A,FALSE,"RDMAPFXPARITY";#N/A,#N/A,FALSE,"RDMAPINFLM";#N/A,#N/A,FALSE,"RDMAPINFLP";#N/A,#N/A,FALSE,"RDMAPOTHER"}</definedName>
    <definedName name="wrn.TOTAL." localSheetId="2" hidden="1">{#N/A,#N/A,FALSE,"Cover";#N/A,#N/A,FALSE,"Cover (2)";#N/A,#N/A,FALSE,"P&amp;LSUM";#N/A,#N/A,FALSE,"P&amp;L BY SEG.";#N/A,#N/A,FALSE,"ProdLine95LE";#N/A,#N/A,FALSE,"ACT_GROSSMARGIN";#N/A,#N/A,FALSE,"SG&amp;A $";#N/A,#N/A,FALSE,"OID";#N/A,#N/A,FALSE,"ROADMAP (2)";#N/A,#N/A,FALSE,"WCPERFORM";#N/A,#N/A,FALSE,"WCPERFORM (3)";#N/A,#N/A,FALSE,"CORPCASHFLOW";#N/A,#N/A,FALSE,"CASHFLOWFWC";#N/A,#N/A,FALSE,"CAPITAL EXPENDITURES";#N/A,#N/A,FALSE,"96RISKS&amp;OPP";#N/A,#N/A,FALSE,"KeyActions";#N/A,#N/A,FALSE,"Cover (3)";#N/A,#N/A,FALSE,"GROWTH";#N/A,#N/A,FALSE,"HVACMARASSUM";#N/A,#N/A,FALSE,"MARKETANA95";#N/A,#N/A,FALSE,"MARKETANA96F";#N/A,#N/A,FALSE,"MARKETANA97P";#N/A,#N/A,FALSE,"SRVMARKETASSUM";#N/A,#N/A,FALSE,"95COMPETSOM%";#N/A,#N/A,FALSE,"96COMPETSOM% ";#N/A,#N/A,FALSE,"97COMPETSOM%";#N/A,#N/A,FALSE,"SOM%COMPARE";#N/A,#N/A,FALSE,"MARKETEVOL";#N/A,#N/A,FALSE,"COMPMKTACTION";#N/A,#N/A,FALSE,"SECTION 2";#N/A,#N/A,FALSE,"MACROECONOMIC";#N/A,#N/A,FALSE,"ROADMAP";#N/A,#N/A,FALSE,"HVACSALESEXT";#N/A,#N/A,FALSE,"EXTPRICINGASSUM";#N/A,#N/A,FALSE,"HVACSALESINT";#N/A,#N/A,FALSE,"INTPRICINGASSUM";#N/A,#N/A,FALSE,"EXTHVACSTDGROS";#N/A,#N/A,FALSE,"INTHVACSTDGROS";#N/A,#N/A,FALSE,"EXTHVACSTDGROS($)";#N/A,#N/A,FALSE,"INTHVACSTDGROS($)";#N/A,#N/A,FALSE,"MANUFACTURING EXPENSES";#N/A,#N/A,FALSE,"ACTGROSMAGANA(2)";#N/A,#N/A,FALSE,"SG&amp;A $ (2)";#N/A,#N/A,FALSE,"R&amp;DPROJECTS";#N/A,#N/A,FALSE,"OID (2)";#N/A,#N/A,FALSE,"P&amp;LSUM (3)";#N/A,#N/A,FALSE,"P&amp;L BY SEG. (2)";#N/A,#N/A,FALSE,"ProdLine97P ";#N/A,#N/A,FALSE,"HEADCOUNT-YTD";#N/A,#N/A,FALSE,"HEADCOUNT-BOY";#N/A,#N/A,FALSE,"HEADCOUNT-PLAN";#N/A,#N/A,FALSE,"WCPERFORM (2)";#N/A,#N/A,FALSE,"WCPERFORM (4)";#N/A,#N/A,FALSE,"PLANCORPCASHFLOW";#N/A,#N/A,FALSE,"CASHFLOW BY QTR";#N/A,#N/A,FALSE,"CASHFLOWW_C (2)";#N/A,#N/A,FALSE,"CF_W_C BY QTR";#N/A,#N/A,FALSE,"CAPITAL EXPENDITURES (2)";#N/A,#N/A,FALSE,"BALANCE SHEET";#N/A,#N/A,FALSE,"97RISKS&amp;OPP (3)";#N/A,#N/A,FALSE,"KeyActions (2)";#N/A,#N/A,FALSE,"Cover (5)";#N/A,#N/A,FALSE,"RDMAP FCST VOL";#N/A,#N/A,FALSE,"Cover (4)";#N/A,#N/A,FALSE,"RDMAPVOLUME";#N/A,#N/A,FALSE,"RDMAPPRICEMIX";#N/A,#N/A,FALSE,"RDMAPMGNRECON";#N/A,#N/A,FALSE,"RDMAPPRODUC";#N/A,#N/A,FALSE,"RDMAPFXPARITY";#N/A,#N/A,FALSE,"RDMAPINFLM";#N/A,#N/A,FALSE,"RDMAPINFLP";#N/A,#N/A,FALSE,"RDMAPOTHER"}</definedName>
    <definedName name="wrn.TOTAL." localSheetId="3" hidden="1">{#N/A,#N/A,FALSE,"Cover";#N/A,#N/A,FALSE,"Cover (2)";#N/A,#N/A,FALSE,"P&amp;LSUM";#N/A,#N/A,FALSE,"P&amp;L BY SEG.";#N/A,#N/A,FALSE,"ProdLine95LE";#N/A,#N/A,FALSE,"ACT_GROSSMARGIN";#N/A,#N/A,FALSE,"SG&amp;A $";#N/A,#N/A,FALSE,"OID";#N/A,#N/A,FALSE,"ROADMAP (2)";#N/A,#N/A,FALSE,"WCPERFORM";#N/A,#N/A,FALSE,"WCPERFORM (3)";#N/A,#N/A,FALSE,"CORPCASHFLOW";#N/A,#N/A,FALSE,"CASHFLOWFWC";#N/A,#N/A,FALSE,"CAPITAL EXPENDITURES";#N/A,#N/A,FALSE,"96RISKS&amp;OPP";#N/A,#N/A,FALSE,"KeyActions";#N/A,#N/A,FALSE,"Cover (3)";#N/A,#N/A,FALSE,"GROWTH";#N/A,#N/A,FALSE,"HVACMARASSUM";#N/A,#N/A,FALSE,"MARKETANA95";#N/A,#N/A,FALSE,"MARKETANA96F";#N/A,#N/A,FALSE,"MARKETANA97P";#N/A,#N/A,FALSE,"SRVMARKETASSUM";#N/A,#N/A,FALSE,"95COMPETSOM%";#N/A,#N/A,FALSE,"96COMPETSOM% ";#N/A,#N/A,FALSE,"97COMPETSOM%";#N/A,#N/A,FALSE,"SOM%COMPARE";#N/A,#N/A,FALSE,"MARKETEVOL";#N/A,#N/A,FALSE,"COMPMKTACTION";#N/A,#N/A,FALSE,"SECTION 2";#N/A,#N/A,FALSE,"MACROECONOMIC";#N/A,#N/A,FALSE,"ROADMAP";#N/A,#N/A,FALSE,"HVACSALESEXT";#N/A,#N/A,FALSE,"EXTPRICINGASSUM";#N/A,#N/A,FALSE,"HVACSALESINT";#N/A,#N/A,FALSE,"INTPRICINGASSUM";#N/A,#N/A,FALSE,"EXTHVACSTDGROS";#N/A,#N/A,FALSE,"INTHVACSTDGROS";#N/A,#N/A,FALSE,"EXTHVACSTDGROS($)";#N/A,#N/A,FALSE,"INTHVACSTDGROS($)";#N/A,#N/A,FALSE,"MANUFACTURING EXPENSES";#N/A,#N/A,FALSE,"ACTGROSMAGANA(2)";#N/A,#N/A,FALSE,"SG&amp;A $ (2)";#N/A,#N/A,FALSE,"R&amp;DPROJECTS";#N/A,#N/A,FALSE,"OID (2)";#N/A,#N/A,FALSE,"P&amp;LSUM (3)";#N/A,#N/A,FALSE,"P&amp;L BY SEG. (2)";#N/A,#N/A,FALSE,"ProdLine97P ";#N/A,#N/A,FALSE,"HEADCOUNT-YTD";#N/A,#N/A,FALSE,"HEADCOUNT-BOY";#N/A,#N/A,FALSE,"HEADCOUNT-PLAN";#N/A,#N/A,FALSE,"WCPERFORM (2)";#N/A,#N/A,FALSE,"WCPERFORM (4)";#N/A,#N/A,FALSE,"PLANCORPCASHFLOW";#N/A,#N/A,FALSE,"CASHFLOW BY QTR";#N/A,#N/A,FALSE,"CASHFLOWW_C (2)";#N/A,#N/A,FALSE,"CF_W_C BY QTR";#N/A,#N/A,FALSE,"CAPITAL EXPENDITURES (2)";#N/A,#N/A,FALSE,"BALANCE SHEET";#N/A,#N/A,FALSE,"97RISKS&amp;OPP (3)";#N/A,#N/A,FALSE,"KeyActions (2)";#N/A,#N/A,FALSE,"Cover (5)";#N/A,#N/A,FALSE,"RDMAP FCST VOL";#N/A,#N/A,FALSE,"Cover (4)";#N/A,#N/A,FALSE,"RDMAPVOLUME";#N/A,#N/A,FALSE,"RDMAPPRICEMIX";#N/A,#N/A,FALSE,"RDMAPMGNRECON";#N/A,#N/A,FALSE,"RDMAPPRODUC";#N/A,#N/A,FALSE,"RDMAPFXPARITY";#N/A,#N/A,FALSE,"RDMAPINFLM";#N/A,#N/A,FALSE,"RDMAPINFLP";#N/A,#N/A,FALSE,"RDMAPOTHER"}</definedName>
    <definedName name="wrn.TOTAL." localSheetId="4" hidden="1">{#N/A,#N/A,FALSE,"Cover";#N/A,#N/A,FALSE,"Cover (2)";#N/A,#N/A,FALSE,"P&amp;LSUM";#N/A,#N/A,FALSE,"P&amp;L BY SEG.";#N/A,#N/A,FALSE,"ProdLine95LE";#N/A,#N/A,FALSE,"ACT_GROSSMARGIN";#N/A,#N/A,FALSE,"SG&amp;A $";#N/A,#N/A,FALSE,"OID";#N/A,#N/A,FALSE,"ROADMAP (2)";#N/A,#N/A,FALSE,"WCPERFORM";#N/A,#N/A,FALSE,"WCPERFORM (3)";#N/A,#N/A,FALSE,"CORPCASHFLOW";#N/A,#N/A,FALSE,"CASHFLOWFWC";#N/A,#N/A,FALSE,"CAPITAL EXPENDITURES";#N/A,#N/A,FALSE,"96RISKS&amp;OPP";#N/A,#N/A,FALSE,"KeyActions";#N/A,#N/A,FALSE,"Cover (3)";#N/A,#N/A,FALSE,"GROWTH";#N/A,#N/A,FALSE,"HVACMARASSUM";#N/A,#N/A,FALSE,"MARKETANA95";#N/A,#N/A,FALSE,"MARKETANA96F";#N/A,#N/A,FALSE,"MARKETANA97P";#N/A,#N/A,FALSE,"SRVMARKETASSUM";#N/A,#N/A,FALSE,"95COMPETSOM%";#N/A,#N/A,FALSE,"96COMPETSOM% ";#N/A,#N/A,FALSE,"97COMPETSOM%";#N/A,#N/A,FALSE,"SOM%COMPARE";#N/A,#N/A,FALSE,"MARKETEVOL";#N/A,#N/A,FALSE,"COMPMKTACTION";#N/A,#N/A,FALSE,"SECTION 2";#N/A,#N/A,FALSE,"MACROECONOMIC";#N/A,#N/A,FALSE,"ROADMAP";#N/A,#N/A,FALSE,"HVACSALESEXT";#N/A,#N/A,FALSE,"EXTPRICINGASSUM";#N/A,#N/A,FALSE,"HVACSALESINT";#N/A,#N/A,FALSE,"INTPRICINGASSUM";#N/A,#N/A,FALSE,"EXTHVACSTDGROS";#N/A,#N/A,FALSE,"INTHVACSTDGROS";#N/A,#N/A,FALSE,"EXTHVACSTDGROS($)";#N/A,#N/A,FALSE,"INTHVACSTDGROS($)";#N/A,#N/A,FALSE,"MANUFACTURING EXPENSES";#N/A,#N/A,FALSE,"ACTGROSMAGANA(2)";#N/A,#N/A,FALSE,"SG&amp;A $ (2)";#N/A,#N/A,FALSE,"R&amp;DPROJECTS";#N/A,#N/A,FALSE,"OID (2)";#N/A,#N/A,FALSE,"P&amp;LSUM (3)";#N/A,#N/A,FALSE,"P&amp;L BY SEG. (2)";#N/A,#N/A,FALSE,"ProdLine97P ";#N/A,#N/A,FALSE,"HEADCOUNT-YTD";#N/A,#N/A,FALSE,"HEADCOUNT-BOY";#N/A,#N/A,FALSE,"HEADCOUNT-PLAN";#N/A,#N/A,FALSE,"WCPERFORM (2)";#N/A,#N/A,FALSE,"WCPERFORM (4)";#N/A,#N/A,FALSE,"PLANCORPCASHFLOW";#N/A,#N/A,FALSE,"CASHFLOW BY QTR";#N/A,#N/A,FALSE,"CASHFLOWW_C (2)";#N/A,#N/A,FALSE,"CF_W_C BY QTR";#N/A,#N/A,FALSE,"CAPITAL EXPENDITURES (2)";#N/A,#N/A,FALSE,"BALANCE SHEET";#N/A,#N/A,FALSE,"97RISKS&amp;OPP (3)";#N/A,#N/A,FALSE,"KeyActions (2)";#N/A,#N/A,FALSE,"Cover (5)";#N/A,#N/A,FALSE,"RDMAP FCST VOL";#N/A,#N/A,FALSE,"Cover (4)";#N/A,#N/A,FALSE,"RDMAPVOLUME";#N/A,#N/A,FALSE,"RDMAPPRICEMIX";#N/A,#N/A,FALSE,"RDMAPMGNRECON";#N/A,#N/A,FALSE,"RDMAPPRODUC";#N/A,#N/A,FALSE,"RDMAPFXPARITY";#N/A,#N/A,FALSE,"RDMAPINFLM";#N/A,#N/A,FALSE,"RDMAPINFLP";#N/A,#N/A,FALSE,"RDMAPOTHER"}</definedName>
    <definedName name="wrn.TOTAL." localSheetId="5" hidden="1">{#N/A,#N/A,FALSE,"Cover";#N/A,#N/A,FALSE,"Cover (2)";#N/A,#N/A,FALSE,"P&amp;LSUM";#N/A,#N/A,FALSE,"P&amp;L BY SEG.";#N/A,#N/A,FALSE,"ProdLine95LE";#N/A,#N/A,FALSE,"ACT_GROSSMARGIN";#N/A,#N/A,FALSE,"SG&amp;A $";#N/A,#N/A,FALSE,"OID";#N/A,#N/A,FALSE,"ROADMAP (2)";#N/A,#N/A,FALSE,"WCPERFORM";#N/A,#N/A,FALSE,"WCPERFORM (3)";#N/A,#N/A,FALSE,"CORPCASHFLOW";#N/A,#N/A,FALSE,"CASHFLOWFWC";#N/A,#N/A,FALSE,"CAPITAL EXPENDITURES";#N/A,#N/A,FALSE,"96RISKS&amp;OPP";#N/A,#N/A,FALSE,"KeyActions";#N/A,#N/A,FALSE,"Cover (3)";#N/A,#N/A,FALSE,"GROWTH";#N/A,#N/A,FALSE,"HVACMARASSUM";#N/A,#N/A,FALSE,"MARKETANA95";#N/A,#N/A,FALSE,"MARKETANA96F";#N/A,#N/A,FALSE,"MARKETANA97P";#N/A,#N/A,FALSE,"SRVMARKETASSUM";#N/A,#N/A,FALSE,"95COMPETSOM%";#N/A,#N/A,FALSE,"96COMPETSOM% ";#N/A,#N/A,FALSE,"97COMPETSOM%";#N/A,#N/A,FALSE,"SOM%COMPARE";#N/A,#N/A,FALSE,"MARKETEVOL";#N/A,#N/A,FALSE,"COMPMKTACTION";#N/A,#N/A,FALSE,"SECTION 2";#N/A,#N/A,FALSE,"MACROECONOMIC";#N/A,#N/A,FALSE,"ROADMAP";#N/A,#N/A,FALSE,"HVACSALESEXT";#N/A,#N/A,FALSE,"EXTPRICINGASSUM";#N/A,#N/A,FALSE,"HVACSALESINT";#N/A,#N/A,FALSE,"INTPRICINGASSUM";#N/A,#N/A,FALSE,"EXTHVACSTDGROS";#N/A,#N/A,FALSE,"INTHVACSTDGROS";#N/A,#N/A,FALSE,"EXTHVACSTDGROS($)";#N/A,#N/A,FALSE,"INTHVACSTDGROS($)";#N/A,#N/A,FALSE,"MANUFACTURING EXPENSES";#N/A,#N/A,FALSE,"ACTGROSMAGANA(2)";#N/A,#N/A,FALSE,"SG&amp;A $ (2)";#N/A,#N/A,FALSE,"R&amp;DPROJECTS";#N/A,#N/A,FALSE,"OID (2)";#N/A,#N/A,FALSE,"P&amp;LSUM (3)";#N/A,#N/A,FALSE,"P&amp;L BY SEG. (2)";#N/A,#N/A,FALSE,"ProdLine97P ";#N/A,#N/A,FALSE,"HEADCOUNT-YTD";#N/A,#N/A,FALSE,"HEADCOUNT-BOY";#N/A,#N/A,FALSE,"HEADCOUNT-PLAN";#N/A,#N/A,FALSE,"WCPERFORM (2)";#N/A,#N/A,FALSE,"WCPERFORM (4)";#N/A,#N/A,FALSE,"PLANCORPCASHFLOW";#N/A,#N/A,FALSE,"CASHFLOW BY QTR";#N/A,#N/A,FALSE,"CASHFLOWW_C (2)";#N/A,#N/A,FALSE,"CF_W_C BY QTR";#N/A,#N/A,FALSE,"CAPITAL EXPENDITURES (2)";#N/A,#N/A,FALSE,"BALANCE SHEET";#N/A,#N/A,FALSE,"97RISKS&amp;OPP (3)";#N/A,#N/A,FALSE,"KeyActions (2)";#N/A,#N/A,FALSE,"Cover (5)";#N/A,#N/A,FALSE,"RDMAP FCST VOL";#N/A,#N/A,FALSE,"Cover (4)";#N/A,#N/A,FALSE,"RDMAPVOLUME";#N/A,#N/A,FALSE,"RDMAPPRICEMIX";#N/A,#N/A,FALSE,"RDMAPMGNRECON";#N/A,#N/A,FALSE,"RDMAPPRODUC";#N/A,#N/A,FALSE,"RDMAPFXPARITY";#N/A,#N/A,FALSE,"RDMAPINFLM";#N/A,#N/A,FALSE,"RDMAPINFLP";#N/A,#N/A,FALSE,"RDMAPOTHER"}</definedName>
    <definedName name="wrn.TOTAL." hidden="1">{#N/A,#N/A,FALSE,"Cover";#N/A,#N/A,FALSE,"Cover (2)";#N/A,#N/A,FALSE,"P&amp;LSUM";#N/A,#N/A,FALSE,"P&amp;L BY SEG.";#N/A,#N/A,FALSE,"ProdLine95LE";#N/A,#N/A,FALSE,"ACT_GROSSMARGIN";#N/A,#N/A,FALSE,"SG&amp;A $";#N/A,#N/A,FALSE,"OID";#N/A,#N/A,FALSE,"ROADMAP (2)";#N/A,#N/A,FALSE,"WCPERFORM";#N/A,#N/A,FALSE,"WCPERFORM (3)";#N/A,#N/A,FALSE,"CORPCASHFLOW";#N/A,#N/A,FALSE,"CASHFLOWFWC";#N/A,#N/A,FALSE,"CAPITAL EXPENDITURES";#N/A,#N/A,FALSE,"96RISKS&amp;OPP";#N/A,#N/A,FALSE,"KeyActions";#N/A,#N/A,FALSE,"Cover (3)";#N/A,#N/A,FALSE,"GROWTH";#N/A,#N/A,FALSE,"HVACMARASSUM";#N/A,#N/A,FALSE,"MARKETANA95";#N/A,#N/A,FALSE,"MARKETANA96F";#N/A,#N/A,FALSE,"MARKETANA97P";#N/A,#N/A,FALSE,"SRVMARKETASSUM";#N/A,#N/A,FALSE,"95COMPETSOM%";#N/A,#N/A,FALSE,"96COMPETSOM% ";#N/A,#N/A,FALSE,"97COMPETSOM%";#N/A,#N/A,FALSE,"SOM%COMPARE";#N/A,#N/A,FALSE,"MARKETEVOL";#N/A,#N/A,FALSE,"COMPMKTACTION";#N/A,#N/A,FALSE,"SECTION 2";#N/A,#N/A,FALSE,"MACROECONOMIC";#N/A,#N/A,FALSE,"ROADMAP";#N/A,#N/A,FALSE,"HVACSALESEXT";#N/A,#N/A,FALSE,"EXTPRICINGASSUM";#N/A,#N/A,FALSE,"HVACSALESINT";#N/A,#N/A,FALSE,"INTPRICINGASSUM";#N/A,#N/A,FALSE,"EXTHVACSTDGROS";#N/A,#N/A,FALSE,"INTHVACSTDGROS";#N/A,#N/A,FALSE,"EXTHVACSTDGROS($)";#N/A,#N/A,FALSE,"INTHVACSTDGROS($)";#N/A,#N/A,FALSE,"MANUFACTURING EXPENSES";#N/A,#N/A,FALSE,"ACTGROSMAGANA(2)";#N/A,#N/A,FALSE,"SG&amp;A $ (2)";#N/A,#N/A,FALSE,"R&amp;DPROJECTS";#N/A,#N/A,FALSE,"OID (2)";#N/A,#N/A,FALSE,"P&amp;LSUM (3)";#N/A,#N/A,FALSE,"P&amp;L BY SEG. (2)";#N/A,#N/A,FALSE,"ProdLine97P ";#N/A,#N/A,FALSE,"HEADCOUNT-YTD";#N/A,#N/A,FALSE,"HEADCOUNT-BOY";#N/A,#N/A,FALSE,"HEADCOUNT-PLAN";#N/A,#N/A,FALSE,"WCPERFORM (2)";#N/A,#N/A,FALSE,"WCPERFORM (4)";#N/A,#N/A,FALSE,"PLANCORPCASHFLOW";#N/A,#N/A,FALSE,"CASHFLOW BY QTR";#N/A,#N/A,FALSE,"CASHFLOWW_C (2)";#N/A,#N/A,FALSE,"CF_W_C BY QTR";#N/A,#N/A,FALSE,"CAPITAL EXPENDITURES (2)";#N/A,#N/A,FALSE,"BALANCE SHEET";#N/A,#N/A,FALSE,"97RISKS&amp;OPP (3)";#N/A,#N/A,FALSE,"KeyActions (2)";#N/A,#N/A,FALSE,"Cover (5)";#N/A,#N/A,FALSE,"RDMAP FCST VOL";#N/A,#N/A,FALSE,"Cover (4)";#N/A,#N/A,FALSE,"RDMAPVOLUME";#N/A,#N/A,FALSE,"RDMAPPRICEMIX";#N/A,#N/A,FALSE,"RDMAPMGNRECON";#N/A,#N/A,FALSE,"RDMAPPRODUC";#N/A,#N/A,FALSE,"RDMAPFXPARITY";#N/A,#N/A,FALSE,"RDMAPINFLM";#N/A,#N/A,FALSE,"RDMAPINFLP";#N/A,#N/A,FALSE,"RDMAPOTHER"}</definedName>
    <definedName name="wrn.vd." localSheetId="0" hidden="1">{#N/A,#N/A,TRUE,"BT M200 da 10x20"}</definedName>
    <definedName name="wrn.vd." localSheetId="1" hidden="1">{#N/A,#N/A,TRUE,"BT M200 da 10x20"}</definedName>
    <definedName name="wrn.vd." localSheetId="2" hidden="1">{#N/A,#N/A,TRUE,"BT M200 da 10x20"}</definedName>
    <definedName name="wrn.vd." localSheetId="3" hidden="1">{#N/A,#N/A,TRUE,"BT M200 da 10x20"}</definedName>
    <definedName name="wrn.vd." localSheetId="4" hidden="1">{#N/A,#N/A,TRUE,"BT M200 da 10x20"}</definedName>
    <definedName name="wrn.vd." localSheetId="5" hidden="1">{#N/A,#N/A,TRUE,"BT M200 da 10x20"}</definedName>
    <definedName name="wrn.vd." hidden="1">{#N/A,#N/A,TRUE,"BT M200 da 10x20"}</definedName>
    <definedName name="WWfbb9fadebcd24b64a325a2d15d1942b9_634412483365781250" hidden="1">#REF!</definedName>
    <definedName name="WWfbb9fadebcd24b64a325a2d15d1942b9_634412671217031250" hidden="1">#REF!</definedName>
    <definedName name="wwwwwww" localSheetId="0" hidden="1">{#N/A,#N/A,FALSE,"PropertyInfo"}</definedName>
    <definedName name="wwwwwww" localSheetId="1" hidden="1">{#N/A,#N/A,FALSE,"PropertyInfo"}</definedName>
    <definedName name="wwwwwww" localSheetId="2" hidden="1">{#N/A,#N/A,FALSE,"PropertyInfo"}</definedName>
    <definedName name="wwwwwww" localSheetId="3" hidden="1">{#N/A,#N/A,FALSE,"PropertyInfo"}</definedName>
    <definedName name="wwwwwww" localSheetId="4" hidden="1">{#N/A,#N/A,FALSE,"PropertyInfo"}</definedName>
    <definedName name="wwwwwww" localSheetId="5" hidden="1">{#N/A,#N/A,FALSE,"PropertyInfo"}</definedName>
    <definedName name="wwwwwww" hidden="1">{#N/A,#N/A,FALSE,"PropertyInfo"}</definedName>
    <definedName name="xx" localSheetId="0" hidden="1">{"MonthlyRentRoll",#N/A,FALSE,"RentRoll"}</definedName>
    <definedName name="xx" localSheetId="1" hidden="1">{"MonthlyRentRoll",#N/A,FALSE,"RentRoll"}</definedName>
    <definedName name="xx" localSheetId="2" hidden="1">{"MonthlyRentRoll",#N/A,FALSE,"RentRoll"}</definedName>
    <definedName name="xx" localSheetId="3" hidden="1">{"MonthlyRentRoll",#N/A,FALSE,"RentRoll"}</definedName>
    <definedName name="xx" localSheetId="4" hidden="1">{"MonthlyRentRoll",#N/A,FALSE,"RentRoll"}</definedName>
    <definedName name="xx" localSheetId="5" hidden="1">{"MonthlyRentRoll",#N/A,FALSE,"RentRoll"}</definedName>
    <definedName name="xx" hidden="1">{"MonthlyRentRoll",#N/A,FALSE,"RentRoll"}</definedName>
    <definedName name="y" localSheetId="0" hidden="1">{"AnnualRentRoll",#N/A,FALSE,"RentRoll"}</definedName>
    <definedName name="y" localSheetId="1" hidden="1">{"AnnualRentRoll",#N/A,FALSE,"RentRoll"}</definedName>
    <definedName name="y" localSheetId="2" hidden="1">{"AnnualRentRoll",#N/A,FALSE,"RentRoll"}</definedName>
    <definedName name="y" localSheetId="3" hidden="1">{"AnnualRentRoll",#N/A,FALSE,"RentRoll"}</definedName>
    <definedName name="y" localSheetId="4" hidden="1">{"AnnualRentRoll",#N/A,FALSE,"RentRoll"}</definedName>
    <definedName name="y" localSheetId="5" hidden="1">{"AnnualRentRoll",#N/A,FALSE,"RentRoll"}</definedName>
    <definedName name="y" hidden="1">{"AnnualRentRoll",#N/A,FALSE,"RentRoll"}</definedName>
    <definedName name="ying" localSheetId="0" hidden="1">{#N/A,#N/A,FALSE,"Eff-SSC2"}</definedName>
    <definedName name="ying" localSheetId="1" hidden="1">{#N/A,#N/A,FALSE,"Eff-SSC2"}</definedName>
    <definedName name="ying" localSheetId="2" hidden="1">{#N/A,#N/A,FALSE,"Eff-SSC2"}</definedName>
    <definedName name="ying" localSheetId="3" hidden="1">{#N/A,#N/A,FALSE,"Eff-SSC2"}</definedName>
    <definedName name="ying" localSheetId="4" hidden="1">{#N/A,#N/A,FALSE,"Eff-SSC2"}</definedName>
    <definedName name="ying" localSheetId="5" hidden="1">{#N/A,#N/A,FALSE,"Eff-SSC2"}</definedName>
    <definedName name="ying" hidden="1">{#N/A,#N/A,FALSE,"Eff-SSC2"}</definedName>
    <definedName name="yyyy" localSheetId="0" hidden="1">{#N/A,#N/A,FALSE,"Summary"}</definedName>
    <definedName name="yyyy" localSheetId="1" hidden="1">{#N/A,#N/A,FALSE,"Summary"}</definedName>
    <definedName name="yyyy" localSheetId="2" hidden="1">{#N/A,#N/A,FALSE,"Summary"}</definedName>
    <definedName name="yyyy" localSheetId="3" hidden="1">{#N/A,#N/A,FALSE,"Summary"}</definedName>
    <definedName name="yyyy" localSheetId="4" hidden="1">{#N/A,#N/A,FALSE,"Summary"}</definedName>
    <definedName name="yyyy" localSheetId="5" hidden="1">{#N/A,#N/A,FALSE,"Summary"}</definedName>
    <definedName name="yyyy" hidden="1">{#N/A,#N/A,FALSE,"Summary"}</definedName>
    <definedName name="z." localSheetId="0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z." localSheetId="1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z." localSheetId="2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z." localSheetId="3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z." localSheetId="4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z." localSheetId="5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z.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zzzzz" localSheetId="0" hidden="1">{#N/A,#N/A,TRUE,"Summary";"AnnualRentRoll",#N/A,TRUE,"RentRoll";#N/A,#N/A,TRUE,"ExitStratigy";#N/A,#N/A,TRUE,"OperatingAssumptions"}</definedName>
    <definedName name="zzzzz" localSheetId="1" hidden="1">{#N/A,#N/A,TRUE,"Summary";"AnnualRentRoll",#N/A,TRUE,"RentRoll";#N/A,#N/A,TRUE,"ExitStratigy";#N/A,#N/A,TRUE,"OperatingAssumptions"}</definedName>
    <definedName name="zzzzz" localSheetId="2" hidden="1">{#N/A,#N/A,TRUE,"Summary";"AnnualRentRoll",#N/A,TRUE,"RentRoll";#N/A,#N/A,TRUE,"ExitStratigy";#N/A,#N/A,TRUE,"OperatingAssumptions"}</definedName>
    <definedName name="zzzzz" localSheetId="3" hidden="1">{#N/A,#N/A,TRUE,"Summary";"AnnualRentRoll",#N/A,TRUE,"RentRoll";#N/A,#N/A,TRUE,"ExitStratigy";#N/A,#N/A,TRUE,"OperatingAssumptions"}</definedName>
    <definedName name="zzzzz" localSheetId="4" hidden="1">{#N/A,#N/A,TRUE,"Summary";"AnnualRentRoll",#N/A,TRUE,"RentRoll";#N/A,#N/A,TRUE,"ExitStratigy";#N/A,#N/A,TRUE,"OperatingAssumptions"}</definedName>
    <definedName name="zzzzz" localSheetId="5" hidden="1">{#N/A,#N/A,TRUE,"Summary";"AnnualRentRoll",#N/A,TRUE,"RentRoll";#N/A,#N/A,TRUE,"ExitStratigy";#N/A,#N/A,TRUE,"OperatingAssumptions"}</definedName>
    <definedName name="zzzzz" hidden="1">{#N/A,#N/A,TRUE,"Summary";"AnnualRentRoll",#N/A,TRUE,"RentRoll";#N/A,#N/A,TRUE,"ExitStratigy";#N/A,#N/A,TRUE,"OperatingAssumptions"}</definedName>
    <definedName name="ก" localSheetId="0" hidden="1">{"AnnualRentRoll",#N/A,FALSE,"RentRoll"}</definedName>
    <definedName name="ก" localSheetId="1" hidden="1">{"AnnualRentRoll",#N/A,FALSE,"RentRoll"}</definedName>
    <definedName name="ก" localSheetId="2" hidden="1">{"AnnualRentRoll",#N/A,FALSE,"RentRoll"}</definedName>
    <definedName name="ก" localSheetId="3" hidden="1">{"AnnualRentRoll",#N/A,FALSE,"RentRoll"}</definedName>
    <definedName name="ก" localSheetId="4" hidden="1">{"AnnualRentRoll",#N/A,FALSE,"RentRoll"}</definedName>
    <definedName name="ก" localSheetId="5" hidden="1">{"AnnualRentRoll",#N/A,FALSE,"RentRoll"}</definedName>
    <definedName name="ก" hidden="1">{"AnnualRentRoll",#N/A,FALSE,"RentRoll"}</definedName>
    <definedName name="ฐานwithdraw2" localSheetId="0" hidden="1">{"AnnualRentRoll",#N/A,FALSE,"RentRoll"}</definedName>
    <definedName name="ฐานwithdraw2" localSheetId="1" hidden="1">{"AnnualRentRoll",#N/A,FALSE,"RentRoll"}</definedName>
    <definedName name="ฐานwithdraw2" localSheetId="2" hidden="1">{"AnnualRentRoll",#N/A,FALSE,"RentRoll"}</definedName>
    <definedName name="ฐานwithdraw2" localSheetId="3" hidden="1">{"AnnualRentRoll",#N/A,FALSE,"RentRoll"}</definedName>
    <definedName name="ฐานwithdraw2" localSheetId="4" hidden="1">{"AnnualRentRoll",#N/A,FALSE,"RentRoll"}</definedName>
    <definedName name="ฐานwithdraw2" localSheetId="5" hidden="1">{"AnnualRentRoll",#N/A,FALSE,"RentRoll"}</definedName>
    <definedName name="ฐานwithdraw2" hidden="1">{"AnnualRentRoll",#N/A,FALSE,"RentRoll"}</definedName>
    <definedName name="ด" hidden="1">#REF!</definedName>
    <definedName name="บช" localSheetId="0" hidden="1">{"MonthlyRentRoll",#N/A,FALSE,"RentRoll"}</definedName>
    <definedName name="บช" localSheetId="1" hidden="1">{"MonthlyRentRoll",#N/A,FALSE,"RentRoll"}</definedName>
    <definedName name="บช" localSheetId="2" hidden="1">{"MonthlyRentRoll",#N/A,FALSE,"RentRoll"}</definedName>
    <definedName name="บช" localSheetId="3" hidden="1">{"MonthlyRentRoll",#N/A,FALSE,"RentRoll"}</definedName>
    <definedName name="บช" localSheetId="4" hidden="1">{"MonthlyRentRoll",#N/A,FALSE,"RentRoll"}</definedName>
    <definedName name="บช" localSheetId="5" hidden="1">{"MonthlyRentRoll",#N/A,FALSE,"RentRoll"}</definedName>
    <definedName name="บช" hidden="1">{"MonthlyRentRoll",#N/A,FALSE,"RentRoll"}</definedName>
    <definedName name="บัญชีพักด9" localSheetId="0" hidden="1">{"AnnualRentRoll",#N/A,FALSE,"RentRoll"}</definedName>
    <definedName name="บัญชีพักด9" localSheetId="1" hidden="1">{"AnnualRentRoll",#N/A,FALSE,"RentRoll"}</definedName>
    <definedName name="บัญชีพักด9" localSheetId="2" hidden="1">{"AnnualRentRoll",#N/A,FALSE,"RentRoll"}</definedName>
    <definedName name="บัญชีพักด9" localSheetId="3" hidden="1">{"AnnualRentRoll",#N/A,FALSE,"RentRoll"}</definedName>
    <definedName name="บัญชีพักด9" localSheetId="4" hidden="1">{"AnnualRentRoll",#N/A,FALSE,"RentRoll"}</definedName>
    <definedName name="บัญชีพักด9" localSheetId="5" hidden="1">{"AnnualRentRoll",#N/A,FALSE,"RentRoll"}</definedName>
    <definedName name="บัญชีพักด9" hidden="1">{"AnnualRentRoll",#N/A,FALSE,"RentRoll"}</definedName>
    <definedName name="ปห" localSheetId="0" hidden="1">{"AnnualRentRoll",#N/A,FALSE,"RentRoll"}</definedName>
    <definedName name="ปห" localSheetId="1" hidden="1">{"AnnualRentRoll",#N/A,FALSE,"RentRoll"}</definedName>
    <definedName name="ปห" localSheetId="2" hidden="1">{"AnnualRentRoll",#N/A,FALSE,"RentRoll"}</definedName>
    <definedName name="ปห" localSheetId="3" hidden="1">{"AnnualRentRoll",#N/A,FALSE,"RentRoll"}</definedName>
    <definedName name="ปห" localSheetId="4" hidden="1">{"AnnualRentRoll",#N/A,FALSE,"RentRoll"}</definedName>
    <definedName name="ปห" localSheetId="5" hidden="1">{"AnnualRentRoll",#N/A,FALSE,"RentRoll"}</definedName>
    <definedName name="ปห" hidden="1">{"AnnualRentRoll",#N/A,FALSE,"RentRoll"}</definedName>
    <definedName name="ผู้เข้าประชุมKz" localSheetId="0" hidden="1">{#N/A,#N/A,FALSE,"Eff-SSC2"}</definedName>
    <definedName name="ผู้เข้าประชุมKz" localSheetId="1" hidden="1">{#N/A,#N/A,FALSE,"Eff-SSC2"}</definedName>
    <definedName name="ผู้เข้าประชุมKz" localSheetId="2" hidden="1">{#N/A,#N/A,FALSE,"Eff-SSC2"}</definedName>
    <definedName name="ผู้เข้าประชุมKz" localSheetId="3" hidden="1">{#N/A,#N/A,FALSE,"Eff-SSC2"}</definedName>
    <definedName name="ผู้เข้าประชุมKz" localSheetId="4" hidden="1">{#N/A,#N/A,FALSE,"Eff-SSC2"}</definedName>
    <definedName name="ผู้เข้าประชุมKz" localSheetId="5" hidden="1">{#N/A,#N/A,FALSE,"Eff-SSC2"}</definedName>
    <definedName name="ผู้เข้าประชุมKz" hidden="1">{#N/A,#N/A,FALSE,"Eff-SSC2"}</definedName>
    <definedName name="ฟฟ" localSheetId="0" hidden="1">{"AnnualRentRoll",#N/A,FALSE,"RentRoll"}</definedName>
    <definedName name="ฟฟ" localSheetId="1" hidden="1">{"AnnualRentRoll",#N/A,FALSE,"RentRoll"}</definedName>
    <definedName name="ฟฟ" localSheetId="2" hidden="1">{"AnnualRentRoll",#N/A,FALSE,"RentRoll"}</definedName>
    <definedName name="ฟฟ" localSheetId="3" hidden="1">{"AnnualRentRoll",#N/A,FALSE,"RentRoll"}</definedName>
    <definedName name="ฟฟ" localSheetId="4" hidden="1">{"AnnualRentRoll",#N/A,FALSE,"RentRoll"}</definedName>
    <definedName name="ฟฟ" localSheetId="5" hidden="1">{"AnnualRentRoll",#N/A,FALSE,"RentRoll"}</definedName>
    <definedName name="ฟฟ" hidden="1">{"AnnualRentRoll",#N/A,FALSE,"RentRoll"}</definedName>
    <definedName name="ฟฟฟ" localSheetId="0" hidden="1">{#N/A,#N/A,FALSE,"LoanAssumptions"}</definedName>
    <definedName name="ฟฟฟ" localSheetId="1" hidden="1">{#N/A,#N/A,FALSE,"LoanAssumptions"}</definedName>
    <definedName name="ฟฟฟ" localSheetId="2" hidden="1">{#N/A,#N/A,FALSE,"LoanAssumptions"}</definedName>
    <definedName name="ฟฟฟ" localSheetId="3" hidden="1">{#N/A,#N/A,FALSE,"LoanAssumptions"}</definedName>
    <definedName name="ฟฟฟ" localSheetId="4" hidden="1">{#N/A,#N/A,FALSE,"LoanAssumptions"}</definedName>
    <definedName name="ฟฟฟ" localSheetId="5" hidden="1">{#N/A,#N/A,FALSE,"LoanAssumptions"}</definedName>
    <definedName name="ฟฟฟ" hidden="1">{#N/A,#N/A,FALSE,"LoanAssumptions"}</definedName>
    <definedName name="ฤ" localSheetId="0" hidden="1">{"FB Assumptions",#N/A,FALSE,"Asu";"FB Cashflow 1",#N/A,FALSE,"F&amp;B";"FB Cashflow 2",#N/A,FALSE,"F&amp;B"}</definedName>
    <definedName name="ฤ" localSheetId="1" hidden="1">{"FB Assumptions",#N/A,FALSE,"Asu";"FB Cashflow 1",#N/A,FALSE,"F&amp;B";"FB Cashflow 2",#N/A,FALSE,"F&amp;B"}</definedName>
    <definedName name="ฤ" localSheetId="2" hidden="1">{"FB Assumptions",#N/A,FALSE,"Asu";"FB Cashflow 1",#N/A,FALSE,"F&amp;B";"FB Cashflow 2",#N/A,FALSE,"F&amp;B"}</definedName>
    <definedName name="ฤ" localSheetId="3" hidden="1">{"FB Assumptions",#N/A,FALSE,"Asu";"FB Cashflow 1",#N/A,FALSE,"F&amp;B";"FB Cashflow 2",#N/A,FALSE,"F&amp;B"}</definedName>
    <definedName name="ฤ" localSheetId="4" hidden="1">{"FB Assumptions",#N/A,FALSE,"Asu";"FB Cashflow 1",#N/A,FALSE,"F&amp;B";"FB Cashflow 2",#N/A,FALSE,"F&amp;B"}</definedName>
    <definedName name="ฤ" localSheetId="5" hidden="1">{"FB Assumptions",#N/A,FALSE,"Asu";"FB Cashflow 1",#N/A,FALSE,"F&amp;B";"FB Cashflow 2",#N/A,FALSE,"F&amp;B"}</definedName>
    <definedName name="ฤ" hidden="1">{"FB Assumptions",#N/A,FALSE,"Asu";"FB Cashflow 1",#N/A,FALSE,"F&amp;B";"FB Cashflow 2",#N/A,FALSE,"F&amp;B"}</definedName>
    <definedName name="ๆๆ" localSheetId="0" hidden="1">{#N/A,#N/A,FALSE,"OperatingAssumptions"}</definedName>
    <definedName name="ๆๆ" localSheetId="1" hidden="1">{#N/A,#N/A,FALSE,"OperatingAssumptions"}</definedName>
    <definedName name="ๆๆ" localSheetId="2" hidden="1">{#N/A,#N/A,FALSE,"OperatingAssumptions"}</definedName>
    <definedName name="ๆๆ" localSheetId="3" hidden="1">{#N/A,#N/A,FALSE,"OperatingAssumptions"}</definedName>
    <definedName name="ๆๆ" localSheetId="4" hidden="1">{#N/A,#N/A,FALSE,"OperatingAssumptions"}</definedName>
    <definedName name="ๆๆ" localSheetId="5" hidden="1">{#N/A,#N/A,FALSE,"OperatingAssumptions"}</definedName>
    <definedName name="ๆๆ" hidden="1">{#N/A,#N/A,FALSE,"OperatingAssumptions"}</definedName>
    <definedName name="ๆๆๆ" localSheetId="0" hidden="1">{"AnnualRentRoll",#N/A,FALSE,"RentRoll"}</definedName>
    <definedName name="ๆๆๆ" localSheetId="1" hidden="1">{"AnnualRentRoll",#N/A,FALSE,"RentRoll"}</definedName>
    <definedName name="ๆๆๆ" localSheetId="2" hidden="1">{"AnnualRentRoll",#N/A,FALSE,"RentRoll"}</definedName>
    <definedName name="ๆๆๆ" localSheetId="3" hidden="1">{"AnnualRentRoll",#N/A,FALSE,"RentRoll"}</definedName>
    <definedName name="ๆๆๆ" localSheetId="4" hidden="1">{"AnnualRentRoll",#N/A,FALSE,"RentRoll"}</definedName>
    <definedName name="ๆๆๆ" localSheetId="5" hidden="1">{"AnnualRentRoll",#N/A,FALSE,"RentRoll"}</definedName>
    <definedName name="ๆๆๆ" hidden="1">{"AnnualRentRoll",#N/A,FALSE,"RentRoll"}</definedName>
    <definedName name="ㄱㄷ" localSheetId="0" hidden="1">{#N/A,#N/A,FALSE,"UNIT";#N/A,#N/A,FALSE,"UNIT";#N/A,#N/A,FALSE,"계정"}</definedName>
    <definedName name="ㄱㄷ" localSheetId="1" hidden="1">{#N/A,#N/A,FALSE,"UNIT";#N/A,#N/A,FALSE,"UNIT";#N/A,#N/A,FALSE,"계정"}</definedName>
    <definedName name="ㄱㄷ" localSheetId="2" hidden="1">{#N/A,#N/A,FALSE,"UNIT";#N/A,#N/A,FALSE,"UNIT";#N/A,#N/A,FALSE,"계정"}</definedName>
    <definedName name="ㄱㄷ" localSheetId="3" hidden="1">{#N/A,#N/A,FALSE,"UNIT";#N/A,#N/A,FALSE,"UNIT";#N/A,#N/A,FALSE,"계정"}</definedName>
    <definedName name="ㄱㄷ" localSheetId="4" hidden="1">{#N/A,#N/A,FALSE,"UNIT";#N/A,#N/A,FALSE,"UNIT";#N/A,#N/A,FALSE,"계정"}</definedName>
    <definedName name="ㄱㄷ" localSheetId="5" hidden="1">{#N/A,#N/A,FALSE,"UNIT";#N/A,#N/A,FALSE,"UNIT";#N/A,#N/A,FALSE,"계정"}</definedName>
    <definedName name="ㄱㄷ" hidden="1">{#N/A,#N/A,FALSE,"UNIT";#N/A,#N/A,FALSE,"UNIT";#N/A,#N/A,FALSE,"계정"}</definedName>
    <definedName name="개나리" localSheetId="0" hidden="1">{#N/A,#N/A,FALSE,"UNIT";#N/A,#N/A,FALSE,"UNIT";#N/A,#N/A,FALSE,"계정"}</definedName>
    <definedName name="개나리" localSheetId="1" hidden="1">{#N/A,#N/A,FALSE,"UNIT";#N/A,#N/A,FALSE,"UNIT";#N/A,#N/A,FALSE,"계정"}</definedName>
    <definedName name="개나리" localSheetId="2" hidden="1">{#N/A,#N/A,FALSE,"UNIT";#N/A,#N/A,FALSE,"UNIT";#N/A,#N/A,FALSE,"계정"}</definedName>
    <definedName name="개나리" localSheetId="3" hidden="1">{#N/A,#N/A,FALSE,"UNIT";#N/A,#N/A,FALSE,"UNIT";#N/A,#N/A,FALSE,"계정"}</definedName>
    <definedName name="개나리" localSheetId="4" hidden="1">{#N/A,#N/A,FALSE,"UNIT";#N/A,#N/A,FALSE,"UNIT";#N/A,#N/A,FALSE,"계정"}</definedName>
    <definedName name="개나리" localSheetId="5" hidden="1">{#N/A,#N/A,FALSE,"UNIT";#N/A,#N/A,FALSE,"UNIT";#N/A,#N/A,FALSE,"계정"}</definedName>
    <definedName name="개나리" hidden="1">{#N/A,#N/A,FALSE,"UNIT";#N/A,#N/A,FALSE,"UNIT";#N/A,#N/A,FALSE,"계정"}</definedName>
    <definedName name="김석기" localSheetId="0" hidden="1">{#N/A,#N/A,FALSE,"UNIT";#N/A,#N/A,FALSE,"UNIT";#N/A,#N/A,FALSE,"계정"}</definedName>
    <definedName name="김석기" localSheetId="1" hidden="1">{#N/A,#N/A,FALSE,"UNIT";#N/A,#N/A,FALSE,"UNIT";#N/A,#N/A,FALSE,"계정"}</definedName>
    <definedName name="김석기" localSheetId="2" hidden="1">{#N/A,#N/A,FALSE,"UNIT";#N/A,#N/A,FALSE,"UNIT";#N/A,#N/A,FALSE,"계정"}</definedName>
    <definedName name="김석기" localSheetId="3" hidden="1">{#N/A,#N/A,FALSE,"UNIT";#N/A,#N/A,FALSE,"UNIT";#N/A,#N/A,FALSE,"계정"}</definedName>
    <definedName name="김석기" localSheetId="4" hidden="1">{#N/A,#N/A,FALSE,"UNIT";#N/A,#N/A,FALSE,"UNIT";#N/A,#N/A,FALSE,"계정"}</definedName>
    <definedName name="김석기" localSheetId="5" hidden="1">{#N/A,#N/A,FALSE,"UNIT";#N/A,#N/A,FALSE,"UNIT";#N/A,#N/A,FALSE,"계정"}</definedName>
    <definedName name="김석기" hidden="1">{#N/A,#N/A,FALSE,"UNIT";#N/A,#N/A,FALSE,"UNIT";#N/A,#N/A,FALSE,"계정"}</definedName>
    <definedName name="ㄴㄴㄴㄴ" localSheetId="0" hidden="1">{#N/A,#N/A,FALSE,"UNIT";#N/A,#N/A,FALSE,"UNIT";#N/A,#N/A,FALSE,"계정"}</definedName>
    <definedName name="ㄴㄴㄴㄴ" localSheetId="1" hidden="1">{#N/A,#N/A,FALSE,"UNIT";#N/A,#N/A,FALSE,"UNIT";#N/A,#N/A,FALSE,"계정"}</definedName>
    <definedName name="ㄴㄴㄴㄴ" localSheetId="2" hidden="1">{#N/A,#N/A,FALSE,"UNIT";#N/A,#N/A,FALSE,"UNIT";#N/A,#N/A,FALSE,"계정"}</definedName>
    <definedName name="ㄴㄴㄴㄴ" localSheetId="3" hidden="1">{#N/A,#N/A,FALSE,"UNIT";#N/A,#N/A,FALSE,"UNIT";#N/A,#N/A,FALSE,"계정"}</definedName>
    <definedName name="ㄴㄴㄴㄴ" localSheetId="4" hidden="1">{#N/A,#N/A,FALSE,"UNIT";#N/A,#N/A,FALSE,"UNIT";#N/A,#N/A,FALSE,"계정"}</definedName>
    <definedName name="ㄴㄴㄴㄴ" localSheetId="5" hidden="1">{#N/A,#N/A,FALSE,"UNIT";#N/A,#N/A,FALSE,"UNIT";#N/A,#N/A,FALSE,"계정"}</definedName>
    <definedName name="ㄴㄴㄴㄴ" hidden="1">{#N/A,#N/A,FALSE,"UNIT";#N/A,#N/A,FALSE,"UNIT";#N/A,#N/A,FALSE,"계정"}</definedName>
    <definedName name="ㄴㄹㄴ" localSheetId="0" hidden="1">{#N/A,#N/A,FALSE,"UNIT";#N/A,#N/A,FALSE,"UNIT";#N/A,#N/A,FALSE,"계정"}</definedName>
    <definedName name="ㄴㄹㄴ" localSheetId="1" hidden="1">{#N/A,#N/A,FALSE,"UNIT";#N/A,#N/A,FALSE,"UNIT";#N/A,#N/A,FALSE,"계정"}</definedName>
    <definedName name="ㄴㄹㄴ" localSheetId="2" hidden="1">{#N/A,#N/A,FALSE,"UNIT";#N/A,#N/A,FALSE,"UNIT";#N/A,#N/A,FALSE,"계정"}</definedName>
    <definedName name="ㄴㄹㄴ" localSheetId="3" hidden="1">{#N/A,#N/A,FALSE,"UNIT";#N/A,#N/A,FALSE,"UNIT";#N/A,#N/A,FALSE,"계정"}</definedName>
    <definedName name="ㄴㄹㄴ" localSheetId="4" hidden="1">{#N/A,#N/A,FALSE,"UNIT";#N/A,#N/A,FALSE,"UNIT";#N/A,#N/A,FALSE,"계정"}</definedName>
    <definedName name="ㄴㄹㄴ" localSheetId="5" hidden="1">{#N/A,#N/A,FALSE,"UNIT";#N/A,#N/A,FALSE,"UNIT";#N/A,#N/A,FALSE,"계정"}</definedName>
    <definedName name="ㄴㄹㄴ" hidden="1">{#N/A,#N/A,FALSE,"UNIT";#N/A,#N/A,FALSE,"UNIT";#N/A,#N/A,FALSE,"계정"}</definedName>
    <definedName name="ㄴㄹㄴㅇ" localSheetId="0" hidden="1">{#N/A,#N/A,FALSE,"UNIT";#N/A,#N/A,FALSE,"UNIT";#N/A,#N/A,FALSE,"계정"}</definedName>
    <definedName name="ㄴㄹㄴㅇ" localSheetId="1" hidden="1">{#N/A,#N/A,FALSE,"UNIT";#N/A,#N/A,FALSE,"UNIT";#N/A,#N/A,FALSE,"계정"}</definedName>
    <definedName name="ㄴㄹㄴㅇ" localSheetId="2" hidden="1">{#N/A,#N/A,FALSE,"UNIT";#N/A,#N/A,FALSE,"UNIT";#N/A,#N/A,FALSE,"계정"}</definedName>
    <definedName name="ㄴㄹㄴㅇ" localSheetId="3" hidden="1">{#N/A,#N/A,FALSE,"UNIT";#N/A,#N/A,FALSE,"UNIT";#N/A,#N/A,FALSE,"계정"}</definedName>
    <definedName name="ㄴㄹㄴㅇ" localSheetId="4" hidden="1">{#N/A,#N/A,FALSE,"UNIT";#N/A,#N/A,FALSE,"UNIT";#N/A,#N/A,FALSE,"계정"}</definedName>
    <definedName name="ㄴㄹㄴㅇ" localSheetId="5" hidden="1">{#N/A,#N/A,FALSE,"UNIT";#N/A,#N/A,FALSE,"UNIT";#N/A,#N/A,FALSE,"계정"}</definedName>
    <definedName name="ㄴㄹㄴㅇ" hidden="1">{#N/A,#N/A,FALSE,"UNIT";#N/A,#N/A,FALSE,"UNIT";#N/A,#N/A,FALSE,"계정"}</definedName>
    <definedName name="ㄴㄹㅇㄴ" localSheetId="0" hidden="1">{#N/A,#N/A,FALSE,"UNIT";#N/A,#N/A,FALSE,"UNIT";#N/A,#N/A,FALSE,"계정"}</definedName>
    <definedName name="ㄴㄹㅇㄴ" localSheetId="1" hidden="1">{#N/A,#N/A,FALSE,"UNIT";#N/A,#N/A,FALSE,"UNIT";#N/A,#N/A,FALSE,"계정"}</definedName>
    <definedName name="ㄴㄹㅇㄴ" localSheetId="2" hidden="1">{#N/A,#N/A,FALSE,"UNIT";#N/A,#N/A,FALSE,"UNIT";#N/A,#N/A,FALSE,"계정"}</definedName>
    <definedName name="ㄴㄹㅇㄴ" localSheetId="3" hidden="1">{#N/A,#N/A,FALSE,"UNIT";#N/A,#N/A,FALSE,"UNIT";#N/A,#N/A,FALSE,"계정"}</definedName>
    <definedName name="ㄴㄹㅇㄴ" localSheetId="4" hidden="1">{#N/A,#N/A,FALSE,"UNIT";#N/A,#N/A,FALSE,"UNIT";#N/A,#N/A,FALSE,"계정"}</definedName>
    <definedName name="ㄴㄹㅇㄴ" localSheetId="5" hidden="1">{#N/A,#N/A,FALSE,"UNIT";#N/A,#N/A,FALSE,"UNIT";#N/A,#N/A,FALSE,"계정"}</definedName>
    <definedName name="ㄴㄹㅇㄴ" hidden="1">{#N/A,#N/A,FALSE,"UNIT";#N/A,#N/A,FALSE,"UNIT";#N/A,#N/A,FALSE,"계정"}</definedName>
    <definedName name="ㄴㄹㅈㄷ" localSheetId="0" hidden="1">{#N/A,#N/A,FALSE,"UNIT";#N/A,#N/A,FALSE,"UNIT";#N/A,#N/A,FALSE,"계정"}</definedName>
    <definedName name="ㄴㄹㅈㄷ" localSheetId="1" hidden="1">{#N/A,#N/A,FALSE,"UNIT";#N/A,#N/A,FALSE,"UNIT";#N/A,#N/A,FALSE,"계정"}</definedName>
    <definedName name="ㄴㄹㅈㄷ" localSheetId="2" hidden="1">{#N/A,#N/A,FALSE,"UNIT";#N/A,#N/A,FALSE,"UNIT";#N/A,#N/A,FALSE,"계정"}</definedName>
    <definedName name="ㄴㄹㅈㄷ" localSheetId="3" hidden="1">{#N/A,#N/A,FALSE,"UNIT";#N/A,#N/A,FALSE,"UNIT";#N/A,#N/A,FALSE,"계정"}</definedName>
    <definedName name="ㄴㄹㅈㄷ" localSheetId="4" hidden="1">{#N/A,#N/A,FALSE,"UNIT";#N/A,#N/A,FALSE,"UNIT";#N/A,#N/A,FALSE,"계정"}</definedName>
    <definedName name="ㄴㄹㅈㄷ" localSheetId="5" hidden="1">{#N/A,#N/A,FALSE,"UNIT";#N/A,#N/A,FALSE,"UNIT";#N/A,#N/A,FALSE,"계정"}</definedName>
    <definedName name="ㄴㄹㅈㄷ" hidden="1">{#N/A,#N/A,FALSE,"UNIT";#N/A,#N/A,FALSE,"UNIT";#N/A,#N/A,FALSE,"계정"}</definedName>
    <definedName name="ㄴㅁㄴㅁㅁ" localSheetId="0" hidden="1">{#N/A,#N/A,FALSE,"UNIT";#N/A,#N/A,FALSE,"UNIT";#N/A,#N/A,FALSE,"계정"}</definedName>
    <definedName name="ㄴㅁㄴㅁㅁ" localSheetId="1" hidden="1">{#N/A,#N/A,FALSE,"UNIT";#N/A,#N/A,FALSE,"UNIT";#N/A,#N/A,FALSE,"계정"}</definedName>
    <definedName name="ㄴㅁㄴㅁㅁ" localSheetId="2" hidden="1">{#N/A,#N/A,FALSE,"UNIT";#N/A,#N/A,FALSE,"UNIT";#N/A,#N/A,FALSE,"계정"}</definedName>
    <definedName name="ㄴㅁㄴㅁㅁ" localSheetId="3" hidden="1">{#N/A,#N/A,FALSE,"UNIT";#N/A,#N/A,FALSE,"UNIT";#N/A,#N/A,FALSE,"계정"}</definedName>
    <definedName name="ㄴㅁㄴㅁㅁ" localSheetId="4" hidden="1">{#N/A,#N/A,FALSE,"UNIT";#N/A,#N/A,FALSE,"UNIT";#N/A,#N/A,FALSE,"계정"}</definedName>
    <definedName name="ㄴㅁㄴㅁㅁ" localSheetId="5" hidden="1">{#N/A,#N/A,FALSE,"UNIT";#N/A,#N/A,FALSE,"UNIT";#N/A,#N/A,FALSE,"계정"}</definedName>
    <definedName name="ㄴㅁㄴㅁㅁ" hidden="1">{#N/A,#N/A,FALSE,"UNIT";#N/A,#N/A,FALSE,"UNIT";#N/A,#N/A,FALSE,"계정"}</definedName>
    <definedName name="ㄴㅇㄹㄴㅇ" localSheetId="0" hidden="1">{#N/A,#N/A,FALSE,"UNIT";#N/A,#N/A,FALSE,"UNIT";#N/A,#N/A,FALSE,"계정"}</definedName>
    <definedName name="ㄴㅇㄹㄴㅇ" localSheetId="1" hidden="1">{#N/A,#N/A,FALSE,"UNIT";#N/A,#N/A,FALSE,"UNIT";#N/A,#N/A,FALSE,"계정"}</definedName>
    <definedName name="ㄴㅇㄹㄴㅇ" localSheetId="2" hidden="1">{#N/A,#N/A,FALSE,"UNIT";#N/A,#N/A,FALSE,"UNIT";#N/A,#N/A,FALSE,"계정"}</definedName>
    <definedName name="ㄴㅇㄹㄴㅇ" localSheetId="3" hidden="1">{#N/A,#N/A,FALSE,"UNIT";#N/A,#N/A,FALSE,"UNIT";#N/A,#N/A,FALSE,"계정"}</definedName>
    <definedName name="ㄴㅇㄹㄴㅇ" localSheetId="4" hidden="1">{#N/A,#N/A,FALSE,"UNIT";#N/A,#N/A,FALSE,"UNIT";#N/A,#N/A,FALSE,"계정"}</definedName>
    <definedName name="ㄴㅇㄹㄴㅇ" localSheetId="5" hidden="1">{#N/A,#N/A,FALSE,"UNIT";#N/A,#N/A,FALSE,"UNIT";#N/A,#N/A,FALSE,"계정"}</definedName>
    <definedName name="ㄴㅇㄹㄴㅇ" hidden="1">{#N/A,#N/A,FALSE,"UNIT";#N/A,#N/A,FALSE,"UNIT";#N/A,#N/A,FALSE,"계정"}</definedName>
    <definedName name="ㄴㅇㄹㄴㅇㄹ" localSheetId="0" hidden="1">{#N/A,#N/A,FALSE,"UNIT";#N/A,#N/A,FALSE,"UNIT";#N/A,#N/A,FALSE,"계정"}</definedName>
    <definedName name="ㄴㅇㄹㄴㅇㄹ" localSheetId="1" hidden="1">{#N/A,#N/A,FALSE,"UNIT";#N/A,#N/A,FALSE,"UNIT";#N/A,#N/A,FALSE,"계정"}</definedName>
    <definedName name="ㄴㅇㄹㄴㅇㄹ" localSheetId="2" hidden="1">{#N/A,#N/A,FALSE,"UNIT";#N/A,#N/A,FALSE,"UNIT";#N/A,#N/A,FALSE,"계정"}</definedName>
    <definedName name="ㄴㅇㄹㄴㅇㄹ" localSheetId="3" hidden="1">{#N/A,#N/A,FALSE,"UNIT";#N/A,#N/A,FALSE,"UNIT";#N/A,#N/A,FALSE,"계정"}</definedName>
    <definedName name="ㄴㅇㄹㄴㅇㄹ" localSheetId="4" hidden="1">{#N/A,#N/A,FALSE,"UNIT";#N/A,#N/A,FALSE,"UNIT";#N/A,#N/A,FALSE,"계정"}</definedName>
    <definedName name="ㄴㅇㄹㄴㅇㄹ" localSheetId="5" hidden="1">{#N/A,#N/A,FALSE,"UNIT";#N/A,#N/A,FALSE,"UNIT";#N/A,#N/A,FALSE,"계정"}</definedName>
    <definedName name="ㄴㅇㄹㄴㅇㄹ" hidden="1">{#N/A,#N/A,FALSE,"UNIT";#N/A,#N/A,FALSE,"UNIT";#N/A,#N/A,FALSE,"계정"}</definedName>
    <definedName name="ㄷㄳ" localSheetId="0" hidden="1">{#N/A,#N/A,FALSE,"UNIT";#N/A,#N/A,FALSE,"UNIT";#N/A,#N/A,FALSE,"계정"}</definedName>
    <definedName name="ㄷㄳ" localSheetId="1" hidden="1">{#N/A,#N/A,FALSE,"UNIT";#N/A,#N/A,FALSE,"UNIT";#N/A,#N/A,FALSE,"계정"}</definedName>
    <definedName name="ㄷㄳ" localSheetId="2" hidden="1">{#N/A,#N/A,FALSE,"UNIT";#N/A,#N/A,FALSE,"UNIT";#N/A,#N/A,FALSE,"계정"}</definedName>
    <definedName name="ㄷㄳ" localSheetId="3" hidden="1">{#N/A,#N/A,FALSE,"UNIT";#N/A,#N/A,FALSE,"UNIT";#N/A,#N/A,FALSE,"계정"}</definedName>
    <definedName name="ㄷㄳ" localSheetId="4" hidden="1">{#N/A,#N/A,FALSE,"UNIT";#N/A,#N/A,FALSE,"UNIT";#N/A,#N/A,FALSE,"계정"}</definedName>
    <definedName name="ㄷㄳ" localSheetId="5" hidden="1">{#N/A,#N/A,FALSE,"UNIT";#N/A,#N/A,FALSE,"UNIT";#N/A,#N/A,FALSE,"계정"}</definedName>
    <definedName name="ㄷㄳ" hidden="1">{#N/A,#N/A,FALSE,"UNIT";#N/A,#N/A,FALSE,"UNIT";#N/A,#N/A,FALSE,"계정"}</definedName>
    <definedName name="ㄷㅈㄱㅈㄷ" localSheetId="0" hidden="1">{#N/A,#N/A,FALSE,"UNIT";#N/A,#N/A,FALSE,"UNIT";#N/A,#N/A,FALSE,"계정"}</definedName>
    <definedName name="ㄷㅈㄱㅈㄷ" localSheetId="1" hidden="1">{#N/A,#N/A,FALSE,"UNIT";#N/A,#N/A,FALSE,"UNIT";#N/A,#N/A,FALSE,"계정"}</definedName>
    <definedName name="ㄷㅈㄱㅈㄷ" localSheetId="2" hidden="1">{#N/A,#N/A,FALSE,"UNIT";#N/A,#N/A,FALSE,"UNIT";#N/A,#N/A,FALSE,"계정"}</definedName>
    <definedName name="ㄷㅈㄱㅈㄷ" localSheetId="3" hidden="1">{#N/A,#N/A,FALSE,"UNIT";#N/A,#N/A,FALSE,"UNIT";#N/A,#N/A,FALSE,"계정"}</definedName>
    <definedName name="ㄷㅈㄱㅈㄷ" localSheetId="4" hidden="1">{#N/A,#N/A,FALSE,"UNIT";#N/A,#N/A,FALSE,"UNIT";#N/A,#N/A,FALSE,"계정"}</definedName>
    <definedName name="ㄷㅈㄱㅈㄷ" localSheetId="5" hidden="1">{#N/A,#N/A,FALSE,"UNIT";#N/A,#N/A,FALSE,"UNIT";#N/A,#N/A,FALSE,"계정"}</definedName>
    <definedName name="ㄷㅈㄱㅈㄷ" hidden="1">{#N/A,#N/A,FALSE,"UNIT";#N/A,#N/A,FALSE,"UNIT";#N/A,#N/A,FALSE,"계정"}</definedName>
    <definedName name="ㄹㄴㅇㄹㄴ" localSheetId="0" hidden="1">{#N/A,#N/A,FALSE,"UNIT";#N/A,#N/A,FALSE,"UNIT";#N/A,#N/A,FALSE,"계정"}</definedName>
    <definedName name="ㄹㄴㅇㄹㄴ" localSheetId="1" hidden="1">{#N/A,#N/A,FALSE,"UNIT";#N/A,#N/A,FALSE,"UNIT";#N/A,#N/A,FALSE,"계정"}</definedName>
    <definedName name="ㄹㄴㅇㄹㄴ" localSheetId="2" hidden="1">{#N/A,#N/A,FALSE,"UNIT";#N/A,#N/A,FALSE,"UNIT";#N/A,#N/A,FALSE,"계정"}</definedName>
    <definedName name="ㄹㄴㅇㄹㄴ" localSheetId="3" hidden="1">{#N/A,#N/A,FALSE,"UNIT";#N/A,#N/A,FALSE,"UNIT";#N/A,#N/A,FALSE,"계정"}</definedName>
    <definedName name="ㄹㄴㅇㄹㄴ" localSheetId="4" hidden="1">{#N/A,#N/A,FALSE,"UNIT";#N/A,#N/A,FALSE,"UNIT";#N/A,#N/A,FALSE,"계정"}</definedName>
    <definedName name="ㄹㄴㅇㄹㄴ" localSheetId="5" hidden="1">{#N/A,#N/A,FALSE,"UNIT";#N/A,#N/A,FALSE,"UNIT";#N/A,#N/A,FALSE,"계정"}</definedName>
    <definedName name="ㄹㄴㅇㄹㄴ" hidden="1">{#N/A,#N/A,FALSE,"UNIT";#N/A,#N/A,FALSE,"UNIT";#N/A,#N/A,FALSE,"계정"}</definedName>
    <definedName name="ㅁㄴㄹㅇㄴㄹ" localSheetId="0" hidden="1">{#N/A,#N/A,FALSE,"UNIT";#N/A,#N/A,FALSE,"UNIT";#N/A,#N/A,FALSE,"계정"}</definedName>
    <definedName name="ㅁㄴㄹㅇㄴㄹ" localSheetId="1" hidden="1">{#N/A,#N/A,FALSE,"UNIT";#N/A,#N/A,FALSE,"UNIT";#N/A,#N/A,FALSE,"계정"}</definedName>
    <definedName name="ㅁㄴㄹㅇㄴㄹ" localSheetId="2" hidden="1">{#N/A,#N/A,FALSE,"UNIT";#N/A,#N/A,FALSE,"UNIT";#N/A,#N/A,FALSE,"계정"}</definedName>
    <definedName name="ㅁㄴㄹㅇㄴㄹ" localSheetId="3" hidden="1">{#N/A,#N/A,FALSE,"UNIT";#N/A,#N/A,FALSE,"UNIT";#N/A,#N/A,FALSE,"계정"}</definedName>
    <definedName name="ㅁㄴㄹㅇㄴㄹ" localSheetId="4" hidden="1">{#N/A,#N/A,FALSE,"UNIT";#N/A,#N/A,FALSE,"UNIT";#N/A,#N/A,FALSE,"계정"}</definedName>
    <definedName name="ㅁㄴㄹㅇㄴㄹ" localSheetId="5" hidden="1">{#N/A,#N/A,FALSE,"UNIT";#N/A,#N/A,FALSE,"UNIT";#N/A,#N/A,FALSE,"계정"}</definedName>
    <definedName name="ㅁㄴㄹㅇㄴㄹ" hidden="1">{#N/A,#N/A,FALSE,"UNIT";#N/A,#N/A,FALSE,"UNIT";#N/A,#N/A,FALSE,"계정"}</definedName>
    <definedName name="ㅁㄴㅇ" localSheetId="0" hidden="1">{#N/A,#N/A,FALSE,"UNIT";#N/A,#N/A,FALSE,"UNIT";#N/A,#N/A,FALSE,"계정"}</definedName>
    <definedName name="ㅁㄴㅇ" localSheetId="1" hidden="1">{#N/A,#N/A,FALSE,"UNIT";#N/A,#N/A,FALSE,"UNIT";#N/A,#N/A,FALSE,"계정"}</definedName>
    <definedName name="ㅁㄴㅇ" localSheetId="2" hidden="1">{#N/A,#N/A,FALSE,"UNIT";#N/A,#N/A,FALSE,"UNIT";#N/A,#N/A,FALSE,"계정"}</definedName>
    <definedName name="ㅁㄴㅇ" localSheetId="3" hidden="1">{#N/A,#N/A,FALSE,"UNIT";#N/A,#N/A,FALSE,"UNIT";#N/A,#N/A,FALSE,"계정"}</definedName>
    <definedName name="ㅁㄴㅇ" localSheetId="4" hidden="1">{#N/A,#N/A,FALSE,"UNIT";#N/A,#N/A,FALSE,"UNIT";#N/A,#N/A,FALSE,"계정"}</definedName>
    <definedName name="ㅁㄴㅇ" localSheetId="5" hidden="1">{#N/A,#N/A,FALSE,"UNIT";#N/A,#N/A,FALSE,"UNIT";#N/A,#N/A,FALSE,"계정"}</definedName>
    <definedName name="ㅁㄴㅇ" hidden="1">{#N/A,#N/A,FALSE,"UNIT";#N/A,#N/A,FALSE,"UNIT";#N/A,#N/A,FALSE,"계정"}</definedName>
    <definedName name="ㅁㅁ" localSheetId="0" hidden="1">{#N/A,#N/A,FALSE,"UNIT";#N/A,#N/A,FALSE,"UNIT";#N/A,#N/A,FALSE,"계정"}</definedName>
    <definedName name="ㅁㅁ" localSheetId="1" hidden="1">{#N/A,#N/A,FALSE,"UNIT";#N/A,#N/A,FALSE,"UNIT";#N/A,#N/A,FALSE,"계정"}</definedName>
    <definedName name="ㅁㅁ" localSheetId="2" hidden="1">{#N/A,#N/A,FALSE,"UNIT";#N/A,#N/A,FALSE,"UNIT";#N/A,#N/A,FALSE,"계정"}</definedName>
    <definedName name="ㅁㅁ" localSheetId="3" hidden="1">{#N/A,#N/A,FALSE,"UNIT";#N/A,#N/A,FALSE,"UNIT";#N/A,#N/A,FALSE,"계정"}</definedName>
    <definedName name="ㅁㅁ" localSheetId="4" hidden="1">{#N/A,#N/A,FALSE,"UNIT";#N/A,#N/A,FALSE,"UNIT";#N/A,#N/A,FALSE,"계정"}</definedName>
    <definedName name="ㅁㅁ" localSheetId="5" hidden="1">{#N/A,#N/A,FALSE,"UNIT";#N/A,#N/A,FALSE,"UNIT";#N/A,#N/A,FALSE,"계정"}</definedName>
    <definedName name="ㅁㅁ" hidden="1">{#N/A,#N/A,FALSE,"UNIT";#N/A,#N/A,FALSE,"UNIT";#N/A,#N/A,FALSE,"계정"}</definedName>
    <definedName name="ㅁㅁㅁ" localSheetId="0" hidden="1">{#N/A,#N/A,FALSE,"UNIT";#N/A,#N/A,FALSE,"UNIT";#N/A,#N/A,FALSE,"계정"}</definedName>
    <definedName name="ㅁㅁㅁ" localSheetId="1" hidden="1">{#N/A,#N/A,FALSE,"UNIT";#N/A,#N/A,FALSE,"UNIT";#N/A,#N/A,FALSE,"계정"}</definedName>
    <definedName name="ㅁㅁㅁ" localSheetId="2" hidden="1">{#N/A,#N/A,FALSE,"UNIT";#N/A,#N/A,FALSE,"UNIT";#N/A,#N/A,FALSE,"계정"}</definedName>
    <definedName name="ㅁㅁㅁ" localSheetId="3" hidden="1">{#N/A,#N/A,FALSE,"UNIT";#N/A,#N/A,FALSE,"UNIT";#N/A,#N/A,FALSE,"계정"}</definedName>
    <definedName name="ㅁㅁㅁ" localSheetId="4" hidden="1">{#N/A,#N/A,FALSE,"UNIT";#N/A,#N/A,FALSE,"UNIT";#N/A,#N/A,FALSE,"계정"}</definedName>
    <definedName name="ㅁㅁㅁ" localSheetId="5" hidden="1">{#N/A,#N/A,FALSE,"UNIT";#N/A,#N/A,FALSE,"UNIT";#N/A,#N/A,FALSE,"계정"}</definedName>
    <definedName name="ㅁㅁㅁ" hidden="1">{#N/A,#N/A,FALSE,"UNIT";#N/A,#N/A,FALSE,"UNIT";#N/A,#N/A,FALSE,"계정"}</definedName>
    <definedName name="ㅁㅁㅁㅁ" localSheetId="0" hidden="1">{#N/A,#N/A,FALSE,"UNIT";#N/A,#N/A,FALSE,"UNIT";#N/A,#N/A,FALSE,"계정"}</definedName>
    <definedName name="ㅁㅁㅁㅁ" localSheetId="1" hidden="1">{#N/A,#N/A,FALSE,"UNIT";#N/A,#N/A,FALSE,"UNIT";#N/A,#N/A,FALSE,"계정"}</definedName>
    <definedName name="ㅁㅁㅁㅁ" localSheetId="2" hidden="1">{#N/A,#N/A,FALSE,"UNIT";#N/A,#N/A,FALSE,"UNIT";#N/A,#N/A,FALSE,"계정"}</definedName>
    <definedName name="ㅁㅁㅁㅁ" localSheetId="3" hidden="1">{#N/A,#N/A,FALSE,"UNIT";#N/A,#N/A,FALSE,"UNIT";#N/A,#N/A,FALSE,"계정"}</definedName>
    <definedName name="ㅁㅁㅁㅁ" localSheetId="4" hidden="1">{#N/A,#N/A,FALSE,"UNIT";#N/A,#N/A,FALSE,"UNIT";#N/A,#N/A,FALSE,"계정"}</definedName>
    <definedName name="ㅁㅁㅁㅁ" localSheetId="5" hidden="1">{#N/A,#N/A,FALSE,"UNIT";#N/A,#N/A,FALSE,"UNIT";#N/A,#N/A,FALSE,"계정"}</definedName>
    <definedName name="ㅁㅁㅁㅁ" hidden="1">{#N/A,#N/A,FALSE,"UNIT";#N/A,#N/A,FALSE,"UNIT";#N/A,#N/A,FALSE,"계정"}</definedName>
    <definedName name="ㅁㅁㅁㅁㅁ" localSheetId="0" hidden="1">{#N/A,#N/A,FALSE,"UNIT";#N/A,#N/A,FALSE,"UNIT";#N/A,#N/A,FALSE,"계정"}</definedName>
    <definedName name="ㅁㅁㅁㅁㅁ" localSheetId="1" hidden="1">{#N/A,#N/A,FALSE,"UNIT";#N/A,#N/A,FALSE,"UNIT";#N/A,#N/A,FALSE,"계정"}</definedName>
    <definedName name="ㅁㅁㅁㅁㅁ" localSheetId="2" hidden="1">{#N/A,#N/A,FALSE,"UNIT";#N/A,#N/A,FALSE,"UNIT";#N/A,#N/A,FALSE,"계정"}</definedName>
    <definedName name="ㅁㅁㅁㅁㅁ" localSheetId="3" hidden="1">{#N/A,#N/A,FALSE,"UNIT";#N/A,#N/A,FALSE,"UNIT";#N/A,#N/A,FALSE,"계정"}</definedName>
    <definedName name="ㅁㅁㅁㅁㅁ" localSheetId="4" hidden="1">{#N/A,#N/A,FALSE,"UNIT";#N/A,#N/A,FALSE,"UNIT";#N/A,#N/A,FALSE,"계정"}</definedName>
    <definedName name="ㅁㅁㅁㅁㅁ" localSheetId="5" hidden="1">{#N/A,#N/A,FALSE,"UNIT";#N/A,#N/A,FALSE,"UNIT";#N/A,#N/A,FALSE,"계정"}</definedName>
    <definedName name="ㅁㅁㅁㅁㅁ" hidden="1">{#N/A,#N/A,FALSE,"UNIT";#N/A,#N/A,FALSE,"UNIT";#N/A,#N/A,FALSE,"계정"}</definedName>
    <definedName name="ㅂㅂ" localSheetId="0" hidden="1">{#N/A,#N/A,FALSE,"UNIT";#N/A,#N/A,FALSE,"UNIT";#N/A,#N/A,FALSE,"계정"}</definedName>
    <definedName name="ㅂㅂ" localSheetId="1" hidden="1">{#N/A,#N/A,FALSE,"UNIT";#N/A,#N/A,FALSE,"UNIT";#N/A,#N/A,FALSE,"계정"}</definedName>
    <definedName name="ㅂㅂ" localSheetId="2" hidden="1">{#N/A,#N/A,FALSE,"UNIT";#N/A,#N/A,FALSE,"UNIT";#N/A,#N/A,FALSE,"계정"}</definedName>
    <definedName name="ㅂㅂ" localSheetId="3" hidden="1">{#N/A,#N/A,FALSE,"UNIT";#N/A,#N/A,FALSE,"UNIT";#N/A,#N/A,FALSE,"계정"}</definedName>
    <definedName name="ㅂㅂ" localSheetId="4" hidden="1">{#N/A,#N/A,FALSE,"UNIT";#N/A,#N/A,FALSE,"UNIT";#N/A,#N/A,FALSE,"계정"}</definedName>
    <definedName name="ㅂㅂ" localSheetId="5" hidden="1">{#N/A,#N/A,FALSE,"UNIT";#N/A,#N/A,FALSE,"UNIT";#N/A,#N/A,FALSE,"계정"}</definedName>
    <definedName name="ㅂㅂ" hidden="1">{#N/A,#N/A,FALSE,"UNIT";#N/A,#N/A,FALSE,"UNIT";#N/A,#N/A,FALSE,"계정"}</definedName>
    <definedName name="ㅅ" localSheetId="0" hidden="1">{#N/A,#N/A,FALSE,"UNIT";#N/A,#N/A,FALSE,"UNIT";#N/A,#N/A,FALSE,"계정"}</definedName>
    <definedName name="ㅅ" localSheetId="1" hidden="1">{#N/A,#N/A,FALSE,"UNIT";#N/A,#N/A,FALSE,"UNIT";#N/A,#N/A,FALSE,"계정"}</definedName>
    <definedName name="ㅅ" localSheetId="2" hidden="1">{#N/A,#N/A,FALSE,"UNIT";#N/A,#N/A,FALSE,"UNIT";#N/A,#N/A,FALSE,"계정"}</definedName>
    <definedName name="ㅅ" localSheetId="3" hidden="1">{#N/A,#N/A,FALSE,"UNIT";#N/A,#N/A,FALSE,"UNIT";#N/A,#N/A,FALSE,"계정"}</definedName>
    <definedName name="ㅅ" localSheetId="4" hidden="1">{#N/A,#N/A,FALSE,"UNIT";#N/A,#N/A,FALSE,"UNIT";#N/A,#N/A,FALSE,"계정"}</definedName>
    <definedName name="ㅅ" localSheetId="5" hidden="1">{#N/A,#N/A,FALSE,"UNIT";#N/A,#N/A,FALSE,"UNIT";#N/A,#N/A,FALSE,"계정"}</definedName>
    <definedName name="ㅅ" hidden="1">{#N/A,#N/A,FALSE,"UNIT";#N/A,#N/A,FALSE,"UNIT";#N/A,#N/A,FALSE,"계정"}</definedName>
    <definedName name="손익3" localSheetId="0" hidden="1">{#N/A,#N/A,FALSE,"UNIT";#N/A,#N/A,FALSE,"UNIT";#N/A,#N/A,FALSE,"계정"}</definedName>
    <definedName name="손익3" localSheetId="1" hidden="1">{#N/A,#N/A,FALSE,"UNIT";#N/A,#N/A,FALSE,"UNIT";#N/A,#N/A,FALSE,"계정"}</definedName>
    <definedName name="손익3" localSheetId="2" hidden="1">{#N/A,#N/A,FALSE,"UNIT";#N/A,#N/A,FALSE,"UNIT";#N/A,#N/A,FALSE,"계정"}</definedName>
    <definedName name="손익3" localSheetId="3" hidden="1">{#N/A,#N/A,FALSE,"UNIT";#N/A,#N/A,FALSE,"UNIT";#N/A,#N/A,FALSE,"계정"}</definedName>
    <definedName name="손익3" localSheetId="4" hidden="1">{#N/A,#N/A,FALSE,"UNIT";#N/A,#N/A,FALSE,"UNIT";#N/A,#N/A,FALSE,"계정"}</definedName>
    <definedName name="손익3" localSheetId="5" hidden="1">{#N/A,#N/A,FALSE,"UNIT";#N/A,#N/A,FALSE,"UNIT";#N/A,#N/A,FALSE,"계정"}</definedName>
    <definedName name="손익3" hidden="1">{#N/A,#N/A,FALSE,"UNIT";#N/A,#N/A,FALSE,"UNIT";#N/A,#N/A,FALSE,"계정"}</definedName>
    <definedName name="ㅇㄴㄹㄴㅇ" localSheetId="0" hidden="1">{#N/A,#N/A,FALSE,"UNIT";#N/A,#N/A,FALSE,"UNIT";#N/A,#N/A,FALSE,"계정"}</definedName>
    <definedName name="ㅇㄴㄹㄴㅇ" localSheetId="1" hidden="1">{#N/A,#N/A,FALSE,"UNIT";#N/A,#N/A,FALSE,"UNIT";#N/A,#N/A,FALSE,"계정"}</definedName>
    <definedName name="ㅇㄴㄹㄴㅇ" localSheetId="2" hidden="1">{#N/A,#N/A,FALSE,"UNIT";#N/A,#N/A,FALSE,"UNIT";#N/A,#N/A,FALSE,"계정"}</definedName>
    <definedName name="ㅇㄴㄹㄴㅇ" localSheetId="3" hidden="1">{#N/A,#N/A,FALSE,"UNIT";#N/A,#N/A,FALSE,"UNIT";#N/A,#N/A,FALSE,"계정"}</definedName>
    <definedName name="ㅇㄴㄹㄴㅇ" localSheetId="4" hidden="1">{#N/A,#N/A,FALSE,"UNIT";#N/A,#N/A,FALSE,"UNIT";#N/A,#N/A,FALSE,"계정"}</definedName>
    <definedName name="ㅇㄴㄹㄴㅇ" localSheetId="5" hidden="1">{#N/A,#N/A,FALSE,"UNIT";#N/A,#N/A,FALSE,"UNIT";#N/A,#N/A,FALSE,"계정"}</definedName>
    <definedName name="ㅇㄴㄹㄴㅇ" hidden="1">{#N/A,#N/A,FALSE,"UNIT";#N/A,#N/A,FALSE,"UNIT";#N/A,#N/A,FALSE,"계정"}</definedName>
    <definedName name="ㅈㄷㄱ" localSheetId="0" hidden="1">{#N/A,#N/A,FALSE,"UNIT";#N/A,#N/A,FALSE,"UNIT";#N/A,#N/A,FALSE,"계정"}</definedName>
    <definedName name="ㅈㄷㄱ" localSheetId="1" hidden="1">{#N/A,#N/A,FALSE,"UNIT";#N/A,#N/A,FALSE,"UNIT";#N/A,#N/A,FALSE,"계정"}</definedName>
    <definedName name="ㅈㄷㄱ" localSheetId="2" hidden="1">{#N/A,#N/A,FALSE,"UNIT";#N/A,#N/A,FALSE,"UNIT";#N/A,#N/A,FALSE,"계정"}</definedName>
    <definedName name="ㅈㄷㄱ" localSheetId="3" hidden="1">{#N/A,#N/A,FALSE,"UNIT";#N/A,#N/A,FALSE,"UNIT";#N/A,#N/A,FALSE,"계정"}</definedName>
    <definedName name="ㅈㄷㄱ" localSheetId="4" hidden="1">{#N/A,#N/A,FALSE,"UNIT";#N/A,#N/A,FALSE,"UNIT";#N/A,#N/A,FALSE,"계정"}</definedName>
    <definedName name="ㅈㄷㄱ" localSheetId="5" hidden="1">{#N/A,#N/A,FALSE,"UNIT";#N/A,#N/A,FALSE,"UNIT";#N/A,#N/A,FALSE,"계정"}</definedName>
    <definedName name="ㅈㄷㄱ" hidden="1">{#N/A,#N/A,FALSE,"UNIT";#N/A,#N/A,FALSE,"UNIT";#N/A,#N/A,FALSE,"계정"}</definedName>
    <definedName name="ㅈㄷㄱㅈ" localSheetId="0" hidden="1">{#N/A,#N/A,FALSE,"UNIT";#N/A,#N/A,FALSE,"UNIT";#N/A,#N/A,FALSE,"계정"}</definedName>
    <definedName name="ㅈㄷㄱㅈ" localSheetId="1" hidden="1">{#N/A,#N/A,FALSE,"UNIT";#N/A,#N/A,FALSE,"UNIT";#N/A,#N/A,FALSE,"계정"}</definedName>
    <definedName name="ㅈㄷㄱㅈ" localSheetId="2" hidden="1">{#N/A,#N/A,FALSE,"UNIT";#N/A,#N/A,FALSE,"UNIT";#N/A,#N/A,FALSE,"계정"}</definedName>
    <definedName name="ㅈㄷㄱㅈ" localSheetId="3" hidden="1">{#N/A,#N/A,FALSE,"UNIT";#N/A,#N/A,FALSE,"UNIT";#N/A,#N/A,FALSE,"계정"}</definedName>
    <definedName name="ㅈㄷㄱㅈ" localSheetId="4" hidden="1">{#N/A,#N/A,FALSE,"UNIT";#N/A,#N/A,FALSE,"UNIT";#N/A,#N/A,FALSE,"계정"}</definedName>
    <definedName name="ㅈㄷㄱㅈ" localSheetId="5" hidden="1">{#N/A,#N/A,FALSE,"UNIT";#N/A,#N/A,FALSE,"UNIT";#N/A,#N/A,FALSE,"계정"}</definedName>
    <definedName name="ㅈㄷㄱㅈ" hidden="1">{#N/A,#N/A,FALSE,"UNIT";#N/A,#N/A,FALSE,"UNIT";#N/A,#N/A,FALSE,"계정"}</definedName>
    <definedName name="ㅈㄷㄱㅈㄷ" localSheetId="0" hidden="1">{#N/A,#N/A,FALSE,"UNIT";#N/A,#N/A,FALSE,"UNIT";#N/A,#N/A,FALSE,"계정"}</definedName>
    <definedName name="ㅈㄷㄱㅈㄷ" localSheetId="1" hidden="1">{#N/A,#N/A,FALSE,"UNIT";#N/A,#N/A,FALSE,"UNIT";#N/A,#N/A,FALSE,"계정"}</definedName>
    <definedName name="ㅈㄷㄱㅈㄷ" localSheetId="2" hidden="1">{#N/A,#N/A,FALSE,"UNIT";#N/A,#N/A,FALSE,"UNIT";#N/A,#N/A,FALSE,"계정"}</definedName>
    <definedName name="ㅈㄷㄱㅈㄷ" localSheetId="3" hidden="1">{#N/A,#N/A,FALSE,"UNIT";#N/A,#N/A,FALSE,"UNIT";#N/A,#N/A,FALSE,"계정"}</definedName>
    <definedName name="ㅈㄷㄱㅈㄷ" localSheetId="4" hidden="1">{#N/A,#N/A,FALSE,"UNIT";#N/A,#N/A,FALSE,"UNIT";#N/A,#N/A,FALSE,"계정"}</definedName>
    <definedName name="ㅈㄷㄱㅈㄷ" localSheetId="5" hidden="1">{#N/A,#N/A,FALSE,"UNIT";#N/A,#N/A,FALSE,"UNIT";#N/A,#N/A,FALSE,"계정"}</definedName>
    <definedName name="ㅈㄷㄱㅈㄷ" hidden="1">{#N/A,#N/A,FALSE,"UNIT";#N/A,#N/A,FALSE,"UNIT";#N/A,#N/A,FALSE,"계정"}</definedName>
    <definedName name="ㅈㄷㅇ" localSheetId="0" hidden="1">{#N/A,#N/A,FALSE,"UNIT";#N/A,#N/A,FALSE,"UNIT";#N/A,#N/A,FALSE,"계정"}</definedName>
    <definedName name="ㅈㄷㅇ" localSheetId="1" hidden="1">{#N/A,#N/A,FALSE,"UNIT";#N/A,#N/A,FALSE,"UNIT";#N/A,#N/A,FALSE,"계정"}</definedName>
    <definedName name="ㅈㄷㅇ" localSheetId="2" hidden="1">{#N/A,#N/A,FALSE,"UNIT";#N/A,#N/A,FALSE,"UNIT";#N/A,#N/A,FALSE,"계정"}</definedName>
    <definedName name="ㅈㄷㅇ" localSheetId="3" hidden="1">{#N/A,#N/A,FALSE,"UNIT";#N/A,#N/A,FALSE,"UNIT";#N/A,#N/A,FALSE,"계정"}</definedName>
    <definedName name="ㅈㄷㅇ" localSheetId="4" hidden="1">{#N/A,#N/A,FALSE,"UNIT";#N/A,#N/A,FALSE,"UNIT";#N/A,#N/A,FALSE,"계정"}</definedName>
    <definedName name="ㅈㄷㅇ" localSheetId="5" hidden="1">{#N/A,#N/A,FALSE,"UNIT";#N/A,#N/A,FALSE,"UNIT";#N/A,#N/A,FALSE,"계정"}</definedName>
    <definedName name="ㅈㄷㅇ" hidden="1">{#N/A,#N/A,FALSE,"UNIT";#N/A,#N/A,FALSE,"UNIT";#N/A,#N/A,FALSE,"계정"}</definedName>
    <definedName name="ㅈㅈㄷ" localSheetId="0" hidden="1">{#N/A,#N/A,FALSE,"UNIT";#N/A,#N/A,FALSE,"UNIT";#N/A,#N/A,FALSE,"계정"}</definedName>
    <definedName name="ㅈㅈㄷ" localSheetId="1" hidden="1">{#N/A,#N/A,FALSE,"UNIT";#N/A,#N/A,FALSE,"UNIT";#N/A,#N/A,FALSE,"계정"}</definedName>
    <definedName name="ㅈㅈㄷ" localSheetId="2" hidden="1">{#N/A,#N/A,FALSE,"UNIT";#N/A,#N/A,FALSE,"UNIT";#N/A,#N/A,FALSE,"계정"}</definedName>
    <definedName name="ㅈㅈㄷ" localSheetId="3" hidden="1">{#N/A,#N/A,FALSE,"UNIT";#N/A,#N/A,FALSE,"UNIT";#N/A,#N/A,FALSE,"계정"}</definedName>
    <definedName name="ㅈㅈㄷ" localSheetId="4" hidden="1">{#N/A,#N/A,FALSE,"UNIT";#N/A,#N/A,FALSE,"UNIT";#N/A,#N/A,FALSE,"계정"}</definedName>
    <definedName name="ㅈㅈㄷ" localSheetId="5" hidden="1">{#N/A,#N/A,FALSE,"UNIT";#N/A,#N/A,FALSE,"UNIT";#N/A,#N/A,FALSE,"계정"}</definedName>
    <definedName name="ㅈㅈㄷ" hidden="1">{#N/A,#N/A,FALSE,"UNIT";#N/A,#N/A,FALSE,"UNIT";#N/A,#N/A,FALSE,"계정"}</definedName>
    <definedName name="차량SVC" localSheetId="0" hidden="1">{#N/A,#N/A,FALSE,"UNIT";#N/A,#N/A,FALSE,"UNIT";#N/A,#N/A,FALSE,"계정"}</definedName>
    <definedName name="차량SVC" localSheetId="1" hidden="1">{#N/A,#N/A,FALSE,"UNIT";#N/A,#N/A,FALSE,"UNIT";#N/A,#N/A,FALSE,"계정"}</definedName>
    <definedName name="차량SVC" localSheetId="2" hidden="1">{#N/A,#N/A,FALSE,"UNIT";#N/A,#N/A,FALSE,"UNIT";#N/A,#N/A,FALSE,"계정"}</definedName>
    <definedName name="차량SVC" localSheetId="3" hidden="1">{#N/A,#N/A,FALSE,"UNIT";#N/A,#N/A,FALSE,"UNIT";#N/A,#N/A,FALSE,"계정"}</definedName>
    <definedName name="차량SVC" localSheetId="4" hidden="1">{#N/A,#N/A,FALSE,"UNIT";#N/A,#N/A,FALSE,"UNIT";#N/A,#N/A,FALSE,"계정"}</definedName>
    <definedName name="차량SVC" localSheetId="5" hidden="1">{#N/A,#N/A,FALSE,"UNIT";#N/A,#N/A,FALSE,"UNIT";#N/A,#N/A,FALSE,"계정"}</definedName>
    <definedName name="차량SVC" hidden="1">{#N/A,#N/A,FALSE,"UNIT";#N/A,#N/A,FALSE,"UNIT";#N/A,#N/A,FALSE,"계정"}</definedName>
    <definedName name="ㅎ" localSheetId="0" hidden="1">{#N/A,#N/A,FALSE,"UNIT";#N/A,#N/A,FALSE,"UNIT";#N/A,#N/A,FALSE,"계정"}</definedName>
    <definedName name="ㅎ" localSheetId="1" hidden="1">{#N/A,#N/A,FALSE,"UNIT";#N/A,#N/A,FALSE,"UNIT";#N/A,#N/A,FALSE,"계정"}</definedName>
    <definedName name="ㅎ" localSheetId="2" hidden="1">{#N/A,#N/A,FALSE,"UNIT";#N/A,#N/A,FALSE,"UNIT";#N/A,#N/A,FALSE,"계정"}</definedName>
    <definedName name="ㅎ" localSheetId="3" hidden="1">{#N/A,#N/A,FALSE,"UNIT";#N/A,#N/A,FALSE,"UNIT";#N/A,#N/A,FALSE,"계정"}</definedName>
    <definedName name="ㅎ" localSheetId="4" hidden="1">{#N/A,#N/A,FALSE,"UNIT";#N/A,#N/A,FALSE,"UNIT";#N/A,#N/A,FALSE,"계정"}</definedName>
    <definedName name="ㅎ" localSheetId="5" hidden="1">{#N/A,#N/A,FALSE,"UNIT";#N/A,#N/A,FALSE,"UNIT";#N/A,#N/A,FALSE,"계정"}</definedName>
    <definedName name="ㅎ" hidden="1">{#N/A,#N/A,FALSE,"UNIT";#N/A,#N/A,FALSE,"UNIT";#N/A,#N/A,FALSE,"계정"}</definedName>
    <definedName name="ㅏㅣㅑ" localSheetId="0" hidden="1">{#N/A,#N/A,FALSE,"UNIT";#N/A,#N/A,FALSE,"UNIT";#N/A,#N/A,FALSE,"계정"}</definedName>
    <definedName name="ㅏㅣㅑ" localSheetId="1" hidden="1">{#N/A,#N/A,FALSE,"UNIT";#N/A,#N/A,FALSE,"UNIT";#N/A,#N/A,FALSE,"계정"}</definedName>
    <definedName name="ㅏㅣㅑ" localSheetId="2" hidden="1">{#N/A,#N/A,FALSE,"UNIT";#N/A,#N/A,FALSE,"UNIT";#N/A,#N/A,FALSE,"계정"}</definedName>
    <definedName name="ㅏㅣㅑ" localSheetId="3" hidden="1">{#N/A,#N/A,FALSE,"UNIT";#N/A,#N/A,FALSE,"UNIT";#N/A,#N/A,FALSE,"계정"}</definedName>
    <definedName name="ㅏㅣㅑ" localSheetId="4" hidden="1">{#N/A,#N/A,FALSE,"UNIT";#N/A,#N/A,FALSE,"UNIT";#N/A,#N/A,FALSE,"계정"}</definedName>
    <definedName name="ㅏㅣㅑ" localSheetId="5" hidden="1">{#N/A,#N/A,FALSE,"UNIT";#N/A,#N/A,FALSE,"UNIT";#N/A,#N/A,FALSE,"계정"}</definedName>
    <definedName name="ㅏㅣㅑ" hidden="1">{#N/A,#N/A,FALSE,"UNIT";#N/A,#N/A,FALSE,"UNIT";#N/A,#N/A,FALSE,"계정"}</definedName>
    <definedName name="ㅕㅏㅏㅣ" localSheetId="0" hidden="1">{#N/A,#N/A,FALSE,"UNIT";#N/A,#N/A,FALSE,"UNIT";#N/A,#N/A,FALSE,"계정"}</definedName>
    <definedName name="ㅕㅏㅏㅣ" localSheetId="1" hidden="1">{#N/A,#N/A,FALSE,"UNIT";#N/A,#N/A,FALSE,"UNIT";#N/A,#N/A,FALSE,"계정"}</definedName>
    <definedName name="ㅕㅏㅏㅣ" localSheetId="2" hidden="1">{#N/A,#N/A,FALSE,"UNIT";#N/A,#N/A,FALSE,"UNIT";#N/A,#N/A,FALSE,"계정"}</definedName>
    <definedName name="ㅕㅏㅏㅣ" localSheetId="3" hidden="1">{#N/A,#N/A,FALSE,"UNIT";#N/A,#N/A,FALSE,"UNIT";#N/A,#N/A,FALSE,"계정"}</definedName>
    <definedName name="ㅕㅏㅏㅣ" localSheetId="4" hidden="1">{#N/A,#N/A,FALSE,"UNIT";#N/A,#N/A,FALSE,"UNIT";#N/A,#N/A,FALSE,"계정"}</definedName>
    <definedName name="ㅕㅏㅏㅣ" localSheetId="5" hidden="1">{#N/A,#N/A,FALSE,"UNIT";#N/A,#N/A,FALSE,"UNIT";#N/A,#N/A,FALSE,"계정"}</definedName>
    <definedName name="ㅕㅏㅏㅣ" hidden="1">{#N/A,#N/A,FALSE,"UNIT";#N/A,#N/A,FALSE,"UNIT";#N/A,#N/A,FALSE,"계정"}</definedName>
    <definedName name="北陽産業" hidden="1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5" i="6" l="1"/>
  <c r="D63" i="2"/>
  <c r="D47" i="2"/>
  <c r="D27" i="2"/>
  <c r="D115" i="1"/>
  <c r="D118" i="1" s="1"/>
  <c r="E88" i="6"/>
  <c r="H64" i="3" l="1"/>
  <c r="D56" i="2"/>
  <c r="F27" i="2" l="1"/>
  <c r="H27" i="2"/>
  <c r="J27" i="2"/>
  <c r="K103" i="6"/>
  <c r="I103" i="6"/>
  <c r="G103" i="6"/>
  <c r="E103" i="6"/>
  <c r="K88" i="6"/>
  <c r="I88" i="6"/>
  <c r="G88" i="6"/>
  <c r="A60" i="6"/>
  <c r="K45" i="6"/>
  <c r="K50" i="6" s="1"/>
  <c r="I50" i="6"/>
  <c r="G45" i="6"/>
  <c r="G50" i="6" s="1"/>
  <c r="E45" i="6"/>
  <c r="E50" i="6" s="1"/>
  <c r="P30" i="5"/>
  <c r="N30" i="5"/>
  <c r="L30" i="5"/>
  <c r="J30" i="5"/>
  <c r="H30" i="5"/>
  <c r="F30" i="5"/>
  <c r="D30" i="5"/>
  <c r="R28" i="5"/>
  <c r="T28" i="5" s="1"/>
  <c r="R27" i="5"/>
  <c r="R26" i="5"/>
  <c r="T26" i="5" s="1"/>
  <c r="R25" i="5"/>
  <c r="T25" i="5" s="1"/>
  <c r="P22" i="5"/>
  <c r="N22" i="5"/>
  <c r="L22" i="5"/>
  <c r="J22" i="5"/>
  <c r="H22" i="5"/>
  <c r="F22" i="5"/>
  <c r="D22" i="5"/>
  <c r="R20" i="5"/>
  <c r="T20" i="5" s="1"/>
  <c r="R19" i="5"/>
  <c r="T19" i="5" s="1"/>
  <c r="R18" i="5"/>
  <c r="T18" i="5" s="1"/>
  <c r="R17" i="5"/>
  <c r="T17" i="5" s="1"/>
  <c r="Z35" i="4"/>
  <c r="T35" i="4"/>
  <c r="R35" i="4"/>
  <c r="P35" i="4"/>
  <c r="N35" i="4"/>
  <c r="L35" i="4"/>
  <c r="J35" i="4"/>
  <c r="H35" i="4"/>
  <c r="F35" i="4"/>
  <c r="D35" i="4"/>
  <c r="V33" i="4"/>
  <c r="X33" i="4" s="1"/>
  <c r="AB33" i="4" s="1"/>
  <c r="V32" i="4"/>
  <c r="V31" i="4"/>
  <c r="X31" i="4" s="1"/>
  <c r="AB31" i="4" s="1"/>
  <c r="V30" i="4"/>
  <c r="X30" i="4" s="1"/>
  <c r="AB30" i="4" s="1"/>
  <c r="V29" i="4"/>
  <c r="X29" i="4" s="1"/>
  <c r="AB29" i="4" s="1"/>
  <c r="Z26" i="4"/>
  <c r="V26" i="4"/>
  <c r="T26" i="4"/>
  <c r="R26" i="4"/>
  <c r="P26" i="4"/>
  <c r="N26" i="4"/>
  <c r="L26" i="4"/>
  <c r="J26" i="4"/>
  <c r="H26" i="4"/>
  <c r="F26" i="4"/>
  <c r="D26" i="4"/>
  <c r="X24" i="4"/>
  <c r="AB24" i="4" s="1"/>
  <c r="X22" i="4"/>
  <c r="AB22" i="4" s="1"/>
  <c r="X21" i="4"/>
  <c r="AB21" i="4" s="1"/>
  <c r="X20" i="4"/>
  <c r="X19" i="4"/>
  <c r="AB19" i="4" s="1"/>
  <c r="X18" i="4"/>
  <c r="AB18" i="4" s="1"/>
  <c r="J71" i="3"/>
  <c r="H71" i="3"/>
  <c r="F71" i="3"/>
  <c r="D71" i="3"/>
  <c r="J64" i="3"/>
  <c r="F64" i="3"/>
  <c r="D64" i="3"/>
  <c r="J56" i="3"/>
  <c r="H56" i="3"/>
  <c r="F56" i="3"/>
  <c r="D56" i="3"/>
  <c r="J45" i="3"/>
  <c r="H45" i="3"/>
  <c r="F45" i="3"/>
  <c r="D45" i="3"/>
  <c r="J28" i="3"/>
  <c r="H28" i="3"/>
  <c r="F28" i="3"/>
  <c r="D28" i="3"/>
  <c r="J20" i="3"/>
  <c r="H20" i="3"/>
  <c r="F20" i="3"/>
  <c r="D20" i="3"/>
  <c r="J63" i="2"/>
  <c r="F63" i="2"/>
  <c r="J56" i="2"/>
  <c r="F56" i="2"/>
  <c r="J47" i="2"/>
  <c r="H47" i="2"/>
  <c r="F47" i="2"/>
  <c r="J19" i="2"/>
  <c r="H19" i="2"/>
  <c r="F19" i="2"/>
  <c r="D19" i="2"/>
  <c r="J115" i="1"/>
  <c r="J118" i="1" s="1"/>
  <c r="H115" i="1"/>
  <c r="H118" i="1" s="1"/>
  <c r="F115" i="1"/>
  <c r="F118" i="1" s="1"/>
  <c r="J95" i="1"/>
  <c r="H95" i="1"/>
  <c r="F95" i="1"/>
  <c r="D95" i="1"/>
  <c r="J85" i="1"/>
  <c r="H85" i="1"/>
  <c r="F85" i="1"/>
  <c r="D85" i="1"/>
  <c r="A62" i="1"/>
  <c r="A60" i="1"/>
  <c r="J46" i="1"/>
  <c r="H46" i="1"/>
  <c r="F46" i="1"/>
  <c r="D46" i="1"/>
  <c r="J29" i="1"/>
  <c r="H29" i="1"/>
  <c r="F29" i="1"/>
  <c r="D29" i="1"/>
  <c r="J97" i="1" l="1"/>
  <c r="J120" i="1" s="1"/>
  <c r="D48" i="1"/>
  <c r="J29" i="2"/>
  <c r="J32" i="2" s="1"/>
  <c r="J35" i="2" s="1"/>
  <c r="H48" i="1"/>
  <c r="D97" i="1"/>
  <c r="D120" i="1" s="1"/>
  <c r="F97" i="1"/>
  <c r="F120" i="1" s="1"/>
  <c r="D29" i="2"/>
  <c r="D32" i="2" s="1"/>
  <c r="D35" i="2" s="1"/>
  <c r="D49" i="2" s="1"/>
  <c r="J48" i="1"/>
  <c r="F48" i="1"/>
  <c r="H97" i="1"/>
  <c r="H120" i="1" s="1"/>
  <c r="F30" i="3"/>
  <c r="F33" i="3" s="1"/>
  <c r="F36" i="3" s="1"/>
  <c r="F58" i="3" s="1"/>
  <c r="F29" i="2"/>
  <c r="F32" i="2" s="1"/>
  <c r="F35" i="2" s="1"/>
  <c r="F49" i="2" s="1"/>
  <c r="H29" i="2"/>
  <c r="H32" i="2" s="1"/>
  <c r="H35" i="2" s="1"/>
  <c r="E105" i="6"/>
  <c r="E110" i="6" s="1"/>
  <c r="K105" i="6"/>
  <c r="K110" i="6" s="1"/>
  <c r="I105" i="6"/>
  <c r="I110" i="6" s="1"/>
  <c r="G105" i="6"/>
  <c r="G110" i="6" s="1"/>
  <c r="R30" i="5"/>
  <c r="R22" i="5"/>
  <c r="V35" i="4"/>
  <c r="X26" i="4"/>
  <c r="H30" i="3"/>
  <c r="H33" i="3" s="1"/>
  <c r="H36" i="3" s="1"/>
  <c r="H58" i="3" s="1"/>
  <c r="J30" i="3"/>
  <c r="J33" i="3" s="1"/>
  <c r="J36" i="3" s="1"/>
  <c r="J58" i="3" s="1"/>
  <c r="D30" i="3"/>
  <c r="J49" i="2"/>
  <c r="T27" i="5"/>
  <c r="T30" i="5" s="1"/>
  <c r="T22" i="5"/>
  <c r="X32" i="4"/>
  <c r="AB32" i="4" s="1"/>
  <c r="AB35" i="4" s="1"/>
  <c r="AB20" i="4"/>
  <c r="AB26" i="4" s="1"/>
  <c r="D33" i="3" l="1"/>
  <c r="D36" i="3" s="1"/>
  <c r="D58" i="3" s="1"/>
  <c r="H49" i="2"/>
  <c r="H63" i="2" s="1"/>
  <c r="H56" i="2"/>
  <c r="X35" i="4"/>
</calcChain>
</file>

<file path=xl/sharedStrings.xml><?xml version="1.0" encoding="utf-8"?>
<sst xmlns="http://schemas.openxmlformats.org/spreadsheetml/2006/main" count="604" uniqueCount="260">
  <si>
    <t>Srisawad Capital 1969 Public Company Limited</t>
  </si>
  <si>
    <t xml:space="preserve">Statement of Financial Position </t>
  </si>
  <si>
    <t>As at 30 September 2025</t>
  </si>
  <si>
    <t>Consolidated</t>
  </si>
  <si>
    <t>Separate</t>
  </si>
  <si>
    <t xml:space="preserve"> financial information</t>
  </si>
  <si>
    <t>Unaudited</t>
  </si>
  <si>
    <t>Audited</t>
  </si>
  <si>
    <t>30 September</t>
  </si>
  <si>
    <t>31 December</t>
  </si>
  <si>
    <t>2025</t>
  </si>
  <si>
    <t>2024</t>
  </si>
  <si>
    <t>Thousand</t>
  </si>
  <si>
    <t>Notes</t>
  </si>
  <si>
    <t>Baht</t>
  </si>
  <si>
    <t>Assets</t>
  </si>
  <si>
    <t>Current assets</t>
  </si>
  <si>
    <t>Cash and cash equivalents</t>
  </si>
  <si>
    <t>Financial assets measured at fair value through profit or loss</t>
  </si>
  <si>
    <t>Current portion of loans to customers and</t>
  </si>
  <si>
    <t xml:space="preserve">   accrued interest, net</t>
  </si>
  <si>
    <t>Amounts due from related parties</t>
  </si>
  <si>
    <t>Other current receivables</t>
  </si>
  <si>
    <t>9</t>
  </si>
  <si>
    <t xml:space="preserve">Short-term loans to related parties and accrued </t>
  </si>
  <si>
    <t xml:space="preserve">   interest receivables</t>
  </si>
  <si>
    <t>Properties foreclosed, net</t>
  </si>
  <si>
    <t>Other current assets</t>
  </si>
  <si>
    <t>10</t>
  </si>
  <si>
    <t>Total current assets</t>
  </si>
  <si>
    <t>Non-current assets</t>
  </si>
  <si>
    <t xml:space="preserve">Financial assets measured at fair value through </t>
  </si>
  <si>
    <t xml:space="preserve">   other comprehensive income</t>
  </si>
  <si>
    <t>Investments in subsidiaries</t>
  </si>
  <si>
    <t xml:space="preserve">Long-term loans to related party </t>
  </si>
  <si>
    <t xml:space="preserve">   and accrued interest receivables</t>
  </si>
  <si>
    <t>Loans to customers and accrued interest, net</t>
  </si>
  <si>
    <t>Property, plant and equipment, net</t>
  </si>
  <si>
    <t>Right-of-use assets, net</t>
  </si>
  <si>
    <t>Intangible assets, net</t>
  </si>
  <si>
    <t>Deferred tax assets</t>
  </si>
  <si>
    <t>Other non-current assets</t>
  </si>
  <si>
    <t>Total non-current assets</t>
  </si>
  <si>
    <t>Total assets</t>
  </si>
  <si>
    <t xml:space="preserve">    Director______________________________        Director______________________________   </t>
  </si>
  <si>
    <t>The accompanying notes are an integral part of this interim financial information.</t>
  </si>
  <si>
    <r>
      <t xml:space="preserve">Statement of Financial Position </t>
    </r>
    <r>
      <rPr>
        <sz val="9"/>
        <rFont val="Arial"/>
        <family val="2"/>
      </rPr>
      <t xml:space="preserve">(Cont’d) </t>
    </r>
  </si>
  <si>
    <t>Liabilities and equity</t>
  </si>
  <si>
    <t>Current liabilities</t>
  </si>
  <si>
    <t>Short-term borrowings from a financial institution</t>
  </si>
  <si>
    <t>13</t>
  </si>
  <si>
    <t>-</t>
  </si>
  <si>
    <t>Other current payables</t>
  </si>
  <si>
    <t>14</t>
  </si>
  <si>
    <t>Short-term borrowings from related parties</t>
  </si>
  <si>
    <t>Current portion of senior and unsecured debentures</t>
  </si>
  <si>
    <t>15</t>
  </si>
  <si>
    <t>Current portion of lease liabilities</t>
  </si>
  <si>
    <t>Income tax payables</t>
  </si>
  <si>
    <t>Other current liabilities</t>
  </si>
  <si>
    <t>Total current liabilities</t>
  </si>
  <si>
    <t>Non-current liabilities</t>
  </si>
  <si>
    <t>Senior and unsecured debentures</t>
  </si>
  <si>
    <t>Lease liabilities</t>
  </si>
  <si>
    <t>Deferred tax liabilities</t>
  </si>
  <si>
    <t>Employee benefit obligations</t>
  </si>
  <si>
    <t>Provision for decommissioning costs</t>
  </si>
  <si>
    <t>Total non-current liabilities</t>
  </si>
  <si>
    <t>Total liabilities</t>
  </si>
  <si>
    <t xml:space="preserve">Equity </t>
  </si>
  <si>
    <t>Share capital</t>
  </si>
  <si>
    <t xml:space="preserve">   Authorised share capital</t>
  </si>
  <si>
    <t xml:space="preserve">      6,769,087,043 ordinary shares at par value of Baht 1 each </t>
  </si>
  <si>
    <t xml:space="preserve">   Issued and paid-up share capital</t>
  </si>
  <si>
    <t xml:space="preserve">      6,769,084,776 ordinary shares at par value of Baht 1 each </t>
  </si>
  <si>
    <t>Share premium</t>
  </si>
  <si>
    <t>Retained earnings</t>
  </si>
  <si>
    <t xml:space="preserve">   Appropriated - Legal reserve</t>
  </si>
  <si>
    <t>18</t>
  </si>
  <si>
    <t xml:space="preserve">   Unappropriated</t>
  </si>
  <si>
    <t>Discount from business combination under common control</t>
  </si>
  <si>
    <t>Other components of equity</t>
  </si>
  <si>
    <t>Equity attributable to owners of the parent</t>
  </si>
  <si>
    <t>Non-controlling interests</t>
  </si>
  <si>
    <t>Total equity</t>
  </si>
  <si>
    <t>Total liabilities and equity</t>
  </si>
  <si>
    <t xml:space="preserve">Director______________________________        Director______________________________  </t>
  </si>
  <si>
    <r>
      <t xml:space="preserve">Statement of Comprehensive Income </t>
    </r>
    <r>
      <rPr>
        <sz val="9"/>
        <rFont val="Arial"/>
        <family val="2"/>
      </rPr>
      <t>(Unaudited)</t>
    </r>
  </si>
  <si>
    <t>For the three-month period ended 30 September 2025</t>
  </si>
  <si>
    <t>Revenue</t>
  </si>
  <si>
    <t>Interest income</t>
  </si>
  <si>
    <t>Other income</t>
  </si>
  <si>
    <t>Total revenue</t>
  </si>
  <si>
    <t>Expenses</t>
  </si>
  <si>
    <t>Servicing expenses</t>
  </si>
  <si>
    <t>Administrative expenses</t>
  </si>
  <si>
    <t>Expected credit losses</t>
  </si>
  <si>
    <t>Total expenses</t>
  </si>
  <si>
    <t>Profit from operating activities</t>
  </si>
  <si>
    <t>Finance costs</t>
  </si>
  <si>
    <t>Profit before income tax</t>
  </si>
  <si>
    <t>Income tax expense</t>
  </si>
  <si>
    <t>Profit for the period</t>
  </si>
  <si>
    <t>Other comprehensive income</t>
  </si>
  <si>
    <t>Changes in fair value of debt instruments measured at fair value</t>
  </si>
  <si>
    <t xml:space="preserve">   through other comprehensive income</t>
  </si>
  <si>
    <t>Translation differences from net investment in a foreign operation</t>
  </si>
  <si>
    <t>Currency translation differences</t>
  </si>
  <si>
    <t>Income tax relating to items that will be reclassified</t>
  </si>
  <si>
    <t xml:space="preserve">   subsequently to profit or loss</t>
  </si>
  <si>
    <t>Total Items that will be reclassified subsequently</t>
  </si>
  <si>
    <t xml:space="preserve">   to profit or loss</t>
  </si>
  <si>
    <t xml:space="preserve">Total comprehensive income for the period </t>
  </si>
  <si>
    <t>Profit attributable to:</t>
  </si>
  <si>
    <t xml:space="preserve">Owners of the parent </t>
  </si>
  <si>
    <t>Total comprehensive income attributable to:</t>
  </si>
  <si>
    <t>Owners of the parent</t>
  </si>
  <si>
    <t>Earnings per share</t>
  </si>
  <si>
    <t>Basic earnings per share (Baht per share)</t>
  </si>
  <si>
    <t>Director______________________________        Director______________________________</t>
  </si>
  <si>
    <r>
      <t>Statement of Comprehensive Income</t>
    </r>
    <r>
      <rPr>
        <sz val="9"/>
        <rFont val="Arial"/>
        <family val="2"/>
      </rPr>
      <t xml:space="preserve"> (Unaudited)</t>
    </r>
  </si>
  <si>
    <t>For the nine-month period ended 30 September 2025</t>
  </si>
  <si>
    <t>Note</t>
  </si>
  <si>
    <t>Remeasurements of post-employment benefit obligations</t>
  </si>
  <si>
    <t xml:space="preserve">Income tax relating to items that will not be reclassified </t>
  </si>
  <si>
    <t>Total Items that will not be reclassified subsequently</t>
  </si>
  <si>
    <r>
      <t xml:space="preserve">Statement of Changes in Equity </t>
    </r>
    <r>
      <rPr>
        <sz val="9"/>
        <rFont val="Arial"/>
        <family val="2"/>
      </rPr>
      <t>(Unaudited)</t>
    </r>
  </si>
  <si>
    <t>Attributable to owners of the parent</t>
  </si>
  <si>
    <t>Capital contributed</t>
  </si>
  <si>
    <t>Retained</t>
  </si>
  <si>
    <t>Changes in fair value</t>
  </si>
  <si>
    <t>Currency translation</t>
  </si>
  <si>
    <t>earnings</t>
  </si>
  <si>
    <t>Discount</t>
  </si>
  <si>
    <t xml:space="preserve"> of debt instruments</t>
  </si>
  <si>
    <t xml:space="preserve"> differences from</t>
  </si>
  <si>
    <t>Issued and</t>
  </si>
  <si>
    <t>Appropriated</t>
  </si>
  <si>
    <t>from business</t>
  </si>
  <si>
    <t>Remeasurements</t>
  </si>
  <si>
    <t xml:space="preserve"> measured at fair value</t>
  </si>
  <si>
    <t>Total other</t>
  </si>
  <si>
    <t>paid-up</t>
  </si>
  <si>
    <t>Share</t>
  </si>
  <si>
    <t>- Legal</t>
  </si>
  <si>
    <t>combination under</t>
  </si>
  <si>
    <t xml:space="preserve"> of post-employment</t>
  </si>
  <si>
    <t xml:space="preserve"> through other</t>
  </si>
  <si>
    <t xml:space="preserve"> in a foreign</t>
  </si>
  <si>
    <t>Translation</t>
  </si>
  <si>
    <t xml:space="preserve"> components</t>
  </si>
  <si>
    <t>Total owners</t>
  </si>
  <si>
    <t>Non-controlling</t>
  </si>
  <si>
    <t>share capital</t>
  </si>
  <si>
    <t>premium</t>
  </si>
  <si>
    <t>reserve</t>
  </si>
  <si>
    <t>Unappropriated</t>
  </si>
  <si>
    <t xml:space="preserve"> common control</t>
  </si>
  <si>
    <t>benefit obligations</t>
  </si>
  <si>
    <t xml:space="preserve"> comprehensive income</t>
  </si>
  <si>
    <t xml:space="preserve"> operation</t>
  </si>
  <si>
    <t xml:space="preserve"> differences</t>
  </si>
  <si>
    <t>of equity</t>
  </si>
  <si>
    <t>of the parent</t>
  </si>
  <si>
    <t>interests</t>
  </si>
  <si>
    <t>Opening balance as at 1 January 2024</t>
  </si>
  <si>
    <t>Reclassification</t>
  </si>
  <si>
    <t>Issuance of ordinary share from subsidiaries</t>
  </si>
  <si>
    <t>Increase in ordinary shares</t>
  </si>
  <si>
    <t>Dividends payment</t>
  </si>
  <si>
    <t>Total comprehensive income for the period</t>
  </si>
  <si>
    <t>Closing balance as at 30 September 2024</t>
  </si>
  <si>
    <t>Opening balance as at 1 January 2025</t>
  </si>
  <si>
    <t>Closing balance as at 30 September 2025</t>
  </si>
  <si>
    <t xml:space="preserve">Other comprehensive income </t>
  </si>
  <si>
    <t>of debt instruments</t>
  </si>
  <si>
    <t>Appropriated -</t>
  </si>
  <si>
    <t>Remeasurements of</t>
  </si>
  <si>
    <t>measured at fair value</t>
  </si>
  <si>
    <t>Legal</t>
  </si>
  <si>
    <t>post-employment</t>
  </si>
  <si>
    <r>
      <t xml:space="preserve">Statement of Cash Flows </t>
    </r>
    <r>
      <rPr>
        <sz val="9"/>
        <rFont val="Arial"/>
        <family val="2"/>
      </rPr>
      <t>(Unaudited)</t>
    </r>
  </si>
  <si>
    <t>Cash flows from operating activities</t>
  </si>
  <si>
    <t>Adjustments:</t>
  </si>
  <si>
    <t>Depreciation and amortisation</t>
  </si>
  <si>
    <t>Amortisation of debt issuance costs</t>
  </si>
  <si>
    <t>Amortisation of prepaid interest expense</t>
  </si>
  <si>
    <t>Loss on disposal and write-off of assets</t>
  </si>
  <si>
    <t>Gain on termination of lease</t>
  </si>
  <si>
    <t>Reversal diminution in value of properties foreclosed</t>
  </si>
  <si>
    <t xml:space="preserve">(Gain) loss from changes in fair value of financial assets </t>
  </si>
  <si>
    <t xml:space="preserve">   measured at fair value through profit or loss</t>
  </si>
  <si>
    <t>Gain on provision for decommissioning costs</t>
  </si>
  <si>
    <t xml:space="preserve">Finance costs </t>
  </si>
  <si>
    <t>Dividend income</t>
  </si>
  <si>
    <t>Changes in working capital:</t>
  </si>
  <si>
    <t>Amount due from related parties</t>
  </si>
  <si>
    <t>Cash generated from (used in) operating activities</t>
  </si>
  <si>
    <t>Interest received</t>
  </si>
  <si>
    <t>Interest paid</t>
  </si>
  <si>
    <t>Income tax paid</t>
  </si>
  <si>
    <t>Net cash generated from operating activities</t>
  </si>
  <si>
    <r>
      <t>Statement of Cash Flows</t>
    </r>
    <r>
      <rPr>
        <sz val="9"/>
        <rFont val="Arial"/>
        <family val="2"/>
      </rPr>
      <t xml:space="preserve"> (Unaudited) (Cont’d)</t>
    </r>
  </si>
  <si>
    <t>Cash flows from investing activities</t>
  </si>
  <si>
    <t xml:space="preserve">Cash received from disposal of financial assets measured at </t>
  </si>
  <si>
    <t>fair value through profit or loss</t>
  </si>
  <si>
    <t xml:space="preserve">Cash paid for acquisition of financial assets measured at </t>
  </si>
  <si>
    <t xml:space="preserve">Cash received from short-term loans to related parties </t>
  </si>
  <si>
    <t xml:space="preserve">Cash paid for short-term loans to related parties </t>
  </si>
  <si>
    <t xml:space="preserve">Cash received from long-term loans to related parties </t>
  </si>
  <si>
    <t>Cash paid for investment in subsidiaries</t>
  </si>
  <si>
    <t>Cash paid for purchase of equipment</t>
  </si>
  <si>
    <t>Cash received from disposal assets</t>
  </si>
  <si>
    <t>Cash paid for purchase of intangible assets</t>
  </si>
  <si>
    <t>Cash received from dividend income</t>
  </si>
  <si>
    <t>Net cash (used in) generated from investing activities</t>
  </si>
  <si>
    <t>Cash flows from financing activities</t>
  </si>
  <si>
    <t>Cash received from increase in share capital of a subsidiary</t>
  </si>
  <si>
    <t xml:space="preserve">    from non-controlling interest</t>
  </si>
  <si>
    <t>Cash received from short-term borrowings from a financial institution</t>
  </si>
  <si>
    <t>Cash paid for short-term borrowings from a financial institution</t>
  </si>
  <si>
    <t>Cash received from short-term borrowings from related parties</t>
  </si>
  <si>
    <t>Cash paid for short-term borrowings from related parties</t>
  </si>
  <si>
    <t>Cash paid for long-term borrowings from related parties</t>
  </si>
  <si>
    <t xml:space="preserve">Cash received from issuance of debentures, net </t>
  </si>
  <si>
    <t>Cash paid for repayment of debentures</t>
  </si>
  <si>
    <t>Cash paid for principal elements of lease liabilities</t>
  </si>
  <si>
    <t>Dividend paid</t>
  </si>
  <si>
    <t>Net cash used in financing activities</t>
  </si>
  <si>
    <t>Net (decrease) increase in cash and cash equivalents</t>
  </si>
  <si>
    <t>Cash and cash equivalents at the beginning of the period</t>
  </si>
  <si>
    <t>Exchange loss on cash and cash equivalents</t>
  </si>
  <si>
    <t>Cash and cash equivalents at the end of the period</t>
  </si>
  <si>
    <t>Non-cash items</t>
  </si>
  <si>
    <t>Payable on purchase of equipment</t>
  </si>
  <si>
    <t>Acquisition of right-of-use assets under lease contracts</t>
  </si>
  <si>
    <t>Termination of lease</t>
  </si>
  <si>
    <t>Shares dividend paid</t>
  </si>
  <si>
    <t xml:space="preserve"> net investment</t>
  </si>
  <si>
    <t>Restated and</t>
  </si>
  <si>
    <t>Consolidated financial information (Unaudited)</t>
  </si>
  <si>
    <t>Separate financial information (Unaudited)</t>
  </si>
  <si>
    <t xml:space="preserve">  (Restated)</t>
  </si>
  <si>
    <t>12.1</t>
  </si>
  <si>
    <t>22 f)</t>
  </si>
  <si>
    <t>22 d)</t>
  </si>
  <si>
    <t>11</t>
  </si>
  <si>
    <t>12.2</t>
  </si>
  <si>
    <t>22 e)</t>
  </si>
  <si>
    <t/>
  </si>
  <si>
    <t>16</t>
  </si>
  <si>
    <t>19</t>
  </si>
  <si>
    <t>22 g)</t>
  </si>
  <si>
    <t>Employee benefit expenses</t>
  </si>
  <si>
    <t>Items that will be reclassified subsequently to profit or loss</t>
  </si>
  <si>
    <t>Items that will not be reclassified subsequently to profit or loss</t>
  </si>
  <si>
    <t>Loss on disposal of properties foreclosed</t>
  </si>
  <si>
    <t xml:space="preserve">          (2024: 6,636,360,929 shares)</t>
  </si>
  <si>
    <t xml:space="preserve">          (2024: 6,636,359,847 shares)</t>
  </si>
  <si>
    <r>
      <t xml:space="preserve">Statement of Changes in Equity </t>
    </r>
    <r>
      <rPr>
        <sz val="9"/>
        <color theme="1"/>
        <rFont val="Arial"/>
        <family val="2"/>
      </rPr>
      <t>(Unaudited)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</si>
</sst>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(* #,##0.00_);_(* \(#,##0.00\);_(* &quot;-&quot;??_);_(@_)"/>
    <numFmt numFmtId="165" formatCode="#,##0_);[Blue]\(#,##0\)"/>
    <numFmt numFmtId="166" formatCode="#,##0;\(#,##0\);\-"/>
    <numFmt numFmtId="167" formatCode="#,##0;\(#,##0\)"/>
    <numFmt numFmtId="168" formatCode="#,##0;\(#,##0\);&quot;-&quot;;@"/>
    <numFmt numFmtId="169" formatCode="#,##0;[Blue]\(#,##0\)"/>
    <numFmt numFmtId="170" formatCode="&quot;ผ&quot;#,##0.00_);[Red]\(&quot;ผ&quot;#,##0.00\)"/>
    <numFmt numFmtId="172" formatCode="#,##0.00;\(#,##0.00\);&quot;-&quot;;@"/>
    <numFmt numFmtId="173" formatCode="#,##0.00;\(#,##0.00\)"/>
  </numFmts>
  <fonts count="18">
    <font>
      <sz val="10"/>
      <name val="ApFont"/>
    </font>
    <font>
      <sz val="10"/>
      <name val="ApFont"/>
    </font>
    <font>
      <b/>
      <sz val="9"/>
      <name val="Arial"/>
      <family val="2"/>
    </font>
    <font>
      <sz val="9"/>
      <name val="Arial"/>
      <family val="2"/>
    </font>
    <font>
      <sz val="10"/>
      <name val="Courier"/>
      <family val="3"/>
    </font>
    <font>
      <sz val="14"/>
      <name val="Cordia New"/>
      <family val="2"/>
    </font>
    <font>
      <b/>
      <u/>
      <sz val="9"/>
      <name val="Arial"/>
      <family val="2"/>
    </font>
    <font>
      <u/>
      <sz val="9"/>
      <name val="Arial"/>
      <family val="2"/>
    </font>
    <font>
      <i/>
      <sz val="9"/>
      <name val="Arial"/>
      <family val="2"/>
    </font>
    <font>
      <sz val="10"/>
      <name val="Arial"/>
      <family val="2"/>
    </font>
    <font>
      <sz val="9"/>
      <color indexed="8"/>
      <name val="Arial"/>
      <family val="2"/>
    </font>
    <font>
      <sz val="10"/>
      <color rgb="FF000000"/>
      <name val="Apfont"/>
    </font>
    <font>
      <b/>
      <sz val="8"/>
      <name val="Arial"/>
      <family val="2"/>
    </font>
    <font>
      <sz val="8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0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uble">
        <color indexed="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8">
    <xf numFmtId="0" fontId="0" fillId="0" borderId="0"/>
    <xf numFmtId="4" fontId="1" fillId="0" borderId="0" applyFont="0" applyFill="0" applyBorder="0" applyAlignment="0" applyProtection="0"/>
    <xf numFmtId="39" fontId="4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170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9" fillId="0" borderId="0"/>
    <xf numFmtId="0" fontId="1" fillId="0" borderId="0"/>
    <xf numFmtId="43" fontId="9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11" fillId="0" borderId="0"/>
    <xf numFmtId="0" fontId="5" fillId="0" borderId="0"/>
    <xf numFmtId="164" fontId="5" fillId="0" borderId="0" applyFont="0" applyFill="0" applyBorder="0" applyAlignment="0" applyProtection="0"/>
  </cellStyleXfs>
  <cellXfs count="225">
    <xf numFmtId="0" fontId="0" fillId="0" borderId="0" xfId="0"/>
    <xf numFmtId="168" fontId="2" fillId="0" borderId="1" xfId="4" applyNumberFormat="1" applyFont="1" applyFill="1" applyBorder="1" applyAlignment="1">
      <alignment horizontal="right" vertical="center"/>
    </xf>
    <xf numFmtId="166" fontId="3" fillId="0" borderId="4" xfId="1" applyNumberFormat="1" applyFont="1" applyFill="1" applyBorder="1" applyAlignment="1">
      <alignment horizontal="right" vertical="center"/>
    </xf>
    <xf numFmtId="166" fontId="3" fillId="0" borderId="0" xfId="1" applyNumberFormat="1" applyFont="1" applyFill="1" applyBorder="1" applyAlignment="1">
      <alignment horizontal="right" vertical="center"/>
    </xf>
    <xf numFmtId="169" fontId="2" fillId="0" borderId="1" xfId="7" applyNumberFormat="1" applyFont="1" applyFill="1" applyBorder="1" applyAlignment="1">
      <alignment horizontal="left" vertical="center"/>
    </xf>
    <xf numFmtId="169" fontId="2" fillId="0" borderId="0" xfId="7" applyNumberFormat="1" applyFont="1" applyFill="1" applyBorder="1" applyAlignment="1">
      <alignment horizontal="left" vertical="center"/>
    </xf>
    <xf numFmtId="4" fontId="2" fillId="0" borderId="0" xfId="1" applyFont="1" applyFill="1" applyAlignment="1">
      <alignment horizontal="right" vertical="center"/>
    </xf>
    <xf numFmtId="168" fontId="3" fillId="0" borderId="0" xfId="8" applyNumberFormat="1" applyFont="1" applyFill="1" applyBorder="1" applyAlignment="1">
      <alignment horizontal="right" vertical="center"/>
    </xf>
    <xf numFmtId="168" fontId="3" fillId="0" borderId="1" xfId="8" applyNumberFormat="1" applyFont="1" applyFill="1" applyBorder="1" applyAlignment="1">
      <alignment horizontal="right" vertical="center"/>
    </xf>
    <xf numFmtId="168" fontId="3" fillId="0" borderId="0" xfId="12" applyNumberFormat="1" applyFont="1" applyFill="1" applyBorder="1" applyAlignment="1">
      <alignment horizontal="right" vertical="center"/>
    </xf>
    <xf numFmtId="168" fontId="3" fillId="0" borderId="3" xfId="8" applyNumberFormat="1" applyFont="1" applyFill="1" applyBorder="1" applyAlignment="1">
      <alignment horizontal="right" vertical="center"/>
    </xf>
    <xf numFmtId="172" fontId="3" fillId="0" borderId="3" xfId="8" applyNumberFormat="1" applyFont="1" applyFill="1" applyBorder="1" applyAlignment="1">
      <alignment horizontal="right" vertical="center"/>
    </xf>
    <xf numFmtId="172" fontId="3" fillId="0" borderId="0" xfId="8" applyNumberFormat="1" applyFont="1" applyFill="1" applyBorder="1" applyAlignment="1">
      <alignment horizontal="right" vertical="center"/>
    </xf>
    <xf numFmtId="168" fontId="2" fillId="0" borderId="0" xfId="7" applyNumberFormat="1" applyFont="1" applyFill="1" applyBorder="1" applyAlignment="1">
      <alignment horizontal="left" vertical="center"/>
    </xf>
    <xf numFmtId="168" fontId="3" fillId="0" borderId="0" xfId="13" applyNumberFormat="1" applyFont="1" applyFill="1" applyBorder="1" applyAlignment="1">
      <alignment horizontal="right" vertical="center"/>
    </xf>
    <xf numFmtId="168" fontId="3" fillId="0" borderId="1" xfId="13" applyNumberFormat="1" applyFont="1" applyFill="1" applyBorder="1" applyAlignment="1">
      <alignment horizontal="right" vertical="center"/>
    </xf>
    <xf numFmtId="168" fontId="12" fillId="0" borderId="1" xfId="17" applyNumberFormat="1" applyFont="1" applyFill="1" applyBorder="1" applyAlignment="1">
      <alignment horizontal="center" vertical="center"/>
    </xf>
    <xf numFmtId="168" fontId="12" fillId="0" borderId="0" xfId="17" applyNumberFormat="1" applyFont="1" applyFill="1" applyAlignment="1">
      <alignment horizontal="center" vertical="center"/>
    </xf>
    <xf numFmtId="168" fontId="12" fillId="0" borderId="1" xfId="4" applyNumberFormat="1" applyFont="1" applyFill="1" applyBorder="1" applyAlignment="1">
      <alignment horizontal="right" vertical="center"/>
    </xf>
    <xf numFmtId="166" fontId="12" fillId="0" borderId="0" xfId="17" applyNumberFormat="1" applyFont="1" applyFill="1" applyAlignment="1">
      <alignment horizontal="right" vertical="center"/>
    </xf>
    <xf numFmtId="166" fontId="12" fillId="0" borderId="0" xfId="17" applyNumberFormat="1" applyFont="1" applyFill="1" applyBorder="1" applyAlignment="1">
      <alignment horizontal="right" vertical="center"/>
    </xf>
    <xf numFmtId="166" fontId="12" fillId="0" borderId="0" xfId="4" applyNumberFormat="1" applyFont="1" applyFill="1" applyAlignment="1">
      <alignment horizontal="right" vertical="center"/>
    </xf>
    <xf numFmtId="166" fontId="13" fillId="0" borderId="0" xfId="17" applyNumberFormat="1" applyFont="1" applyFill="1" applyAlignment="1">
      <alignment horizontal="right" vertical="center"/>
    </xf>
    <xf numFmtId="166" fontId="13" fillId="0" borderId="0" xfId="4" applyNumberFormat="1" applyFont="1" applyFill="1" applyAlignment="1">
      <alignment horizontal="right" vertical="center"/>
    </xf>
    <xf numFmtId="166" fontId="13" fillId="0" borderId="0" xfId="17" applyNumberFormat="1" applyFont="1" applyFill="1" applyBorder="1" applyAlignment="1">
      <alignment horizontal="right" vertical="center"/>
    </xf>
    <xf numFmtId="166" fontId="13" fillId="0" borderId="1" xfId="17" applyNumberFormat="1" applyFont="1" applyFill="1" applyBorder="1" applyAlignment="1">
      <alignment horizontal="right" vertical="center"/>
    </xf>
    <xf numFmtId="166" fontId="13" fillId="0" borderId="3" xfId="17" applyNumberFormat="1" applyFont="1" applyFill="1" applyBorder="1" applyAlignment="1">
      <alignment horizontal="right" vertical="center"/>
    </xf>
    <xf numFmtId="166" fontId="13" fillId="0" borderId="3" xfId="4" applyNumberFormat="1" applyFont="1" applyFill="1" applyBorder="1" applyAlignment="1">
      <alignment horizontal="right" vertical="center"/>
    </xf>
    <xf numFmtId="168" fontId="2" fillId="0" borderId="1" xfId="7" applyNumberFormat="1" applyFont="1" applyFill="1" applyBorder="1" applyAlignment="1">
      <alignment horizontal="left" vertical="center"/>
    </xf>
    <xf numFmtId="166" fontId="3" fillId="0" borderId="0" xfId="8" applyNumberFormat="1" applyFont="1" applyFill="1" applyBorder="1" applyAlignment="1">
      <alignment horizontal="right" vertical="center"/>
    </xf>
    <xf numFmtId="166" fontId="3" fillId="0" borderId="1" xfId="8" applyNumberFormat="1" applyFont="1" applyFill="1" applyBorder="1" applyAlignment="1">
      <alignment horizontal="right" vertical="center"/>
    </xf>
    <xf numFmtId="166" fontId="3" fillId="0" borderId="0" xfId="13" applyNumberFormat="1" applyFont="1" applyFill="1" applyBorder="1" applyAlignment="1">
      <alignment horizontal="right" vertical="center"/>
    </xf>
    <xf numFmtId="166" fontId="3" fillId="0" borderId="1" xfId="13" applyNumberFormat="1" applyFont="1" applyFill="1" applyBorder="1" applyAlignment="1">
      <alignment horizontal="right" vertical="center"/>
    </xf>
    <xf numFmtId="4" fontId="3" fillId="0" borderId="3" xfId="8" applyNumberFormat="1" applyFont="1" applyFill="1" applyBorder="1" applyAlignment="1">
      <alignment horizontal="right" vertical="center"/>
    </xf>
    <xf numFmtId="3" fontId="3" fillId="0" borderId="0" xfId="1" applyNumberFormat="1" applyFont="1" applyFill="1" applyAlignment="1">
      <alignment vertical="center"/>
    </xf>
    <xf numFmtId="165" fontId="2" fillId="0" borderId="0" xfId="0" applyNumberFormat="1" applyFont="1" applyAlignment="1">
      <alignment horizontal="left" vertical="center"/>
    </xf>
    <xf numFmtId="165" fontId="3" fillId="0" borderId="0" xfId="0" applyNumberFormat="1" applyFont="1" applyAlignment="1">
      <alignment vertical="center"/>
    </xf>
    <xf numFmtId="39" fontId="2" fillId="0" borderId="0" xfId="2" applyFont="1" applyAlignment="1">
      <alignment horizontal="left" vertical="center"/>
    </xf>
    <xf numFmtId="49" fontId="2" fillId="0" borderId="0" xfId="2" applyNumberFormat="1" applyFont="1" applyAlignment="1">
      <alignment horizontal="left" vertical="center"/>
    </xf>
    <xf numFmtId="166" fontId="2" fillId="0" borderId="0" xfId="2" applyNumberFormat="1" applyFont="1" applyAlignment="1">
      <alignment horizontal="left" vertical="center"/>
    </xf>
    <xf numFmtId="166" fontId="2" fillId="0" borderId="0" xfId="3" applyNumberFormat="1" applyFont="1" applyAlignment="1">
      <alignment horizontal="center" vertical="center"/>
    </xf>
    <xf numFmtId="166" fontId="2" fillId="0" borderId="0" xfId="3" applyNumberFormat="1" applyFont="1" applyAlignment="1">
      <alignment horizontal="right" vertical="center"/>
    </xf>
    <xf numFmtId="166" fontId="2" fillId="0" borderId="0" xfId="2" applyNumberFormat="1" applyFont="1" applyAlignment="1">
      <alignment horizontal="right" vertical="center"/>
    </xf>
    <xf numFmtId="166" fontId="2" fillId="0" borderId="0" xfId="3" quotePrefix="1" applyNumberFormat="1" applyFont="1" applyAlignment="1">
      <alignment horizontal="right" vertical="center"/>
    </xf>
    <xf numFmtId="39" fontId="3" fillId="0" borderId="0" xfId="2" applyFont="1" applyAlignment="1">
      <alignment horizontal="center" vertical="center"/>
    </xf>
    <xf numFmtId="49" fontId="6" fillId="0" borderId="0" xfId="3" applyNumberFormat="1" applyFont="1" applyAlignment="1">
      <alignment horizontal="center" vertical="center"/>
    </xf>
    <xf numFmtId="0" fontId="6" fillId="0" borderId="0" xfId="3" applyFont="1" applyAlignment="1">
      <alignment horizontal="center" vertical="center"/>
    </xf>
    <xf numFmtId="167" fontId="2" fillId="0" borderId="0" xfId="3" quotePrefix="1" applyNumberFormat="1" applyFont="1" applyAlignment="1">
      <alignment horizontal="right" vertical="center"/>
    </xf>
    <xf numFmtId="166" fontId="2" fillId="0" borderId="0" xfId="3" applyNumberFormat="1" applyFont="1" applyAlignment="1">
      <alignment vertical="center"/>
    </xf>
    <xf numFmtId="166" fontId="6" fillId="0" borderId="0" xfId="3" applyNumberFormat="1" applyFont="1" applyAlignment="1">
      <alignment horizontal="center" vertical="center"/>
    </xf>
    <xf numFmtId="49" fontId="2" fillId="0" borderId="0" xfId="3" applyNumberFormat="1" applyFont="1" applyAlignment="1">
      <alignment vertical="center"/>
    </xf>
    <xf numFmtId="168" fontId="2" fillId="0" borderId="0" xfId="3" quotePrefix="1" applyNumberFormat="1" applyFont="1" applyAlignment="1">
      <alignment horizontal="right" vertical="center"/>
    </xf>
    <xf numFmtId="39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49" fontId="2" fillId="0" borderId="2" xfId="3" applyNumberFormat="1" applyFont="1" applyBorder="1" applyAlignment="1">
      <alignment horizontal="center" vertical="center"/>
    </xf>
    <xf numFmtId="168" fontId="2" fillId="0" borderId="0" xfId="3" applyNumberFormat="1" applyFont="1" applyAlignment="1">
      <alignment horizontal="right" vertical="center"/>
    </xf>
    <xf numFmtId="0" fontId="2" fillId="0" borderId="0" xfId="5" applyFont="1" applyAlignment="1">
      <alignment horizontal="center" vertical="center"/>
    </xf>
    <xf numFmtId="49" fontId="2" fillId="0" borderId="0" xfId="3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9" fontId="3" fillId="0" borderId="0" xfId="0" applyNumberFormat="1" applyFont="1" applyAlignment="1">
      <alignment horizontal="center" vertical="center"/>
    </xf>
    <xf numFmtId="166" fontId="3" fillId="0" borderId="0" xfId="0" applyNumberFormat="1" applyFont="1" applyAlignment="1">
      <alignment horizontal="right" vertical="center"/>
    </xf>
    <xf numFmtId="169" fontId="3" fillId="0" borderId="0" xfId="0" applyNumberFormat="1" applyFont="1" applyAlignment="1">
      <alignment vertical="center"/>
    </xf>
    <xf numFmtId="169" fontId="3" fillId="0" borderId="0" xfId="0" applyNumberFormat="1" applyFont="1" applyAlignment="1">
      <alignment horizontal="right" vertical="center"/>
    </xf>
    <xf numFmtId="168" fontId="3" fillId="0" borderId="0" xfId="3" applyNumberFormat="1" applyFont="1" applyAlignment="1">
      <alignment horizontal="right" vertical="center"/>
    </xf>
    <xf numFmtId="166" fontId="3" fillId="0" borderId="1" xfId="3" applyNumberFormat="1" applyFont="1" applyBorder="1" applyAlignment="1">
      <alignment horizontal="right" vertical="center"/>
    </xf>
    <xf numFmtId="166" fontId="3" fillId="0" borderId="0" xfId="3" applyNumberFormat="1" applyFont="1" applyAlignment="1">
      <alignment horizontal="right" vertical="center"/>
    </xf>
    <xf numFmtId="168" fontId="3" fillId="0" borderId="1" xfId="3" applyNumberFormat="1" applyFont="1" applyBorder="1" applyAlignment="1">
      <alignment horizontal="right" vertical="center"/>
    </xf>
    <xf numFmtId="166" fontId="3" fillId="0" borderId="1" xfId="0" applyNumberFormat="1" applyFont="1" applyBorder="1" applyAlignment="1">
      <alignment horizontal="right" vertical="center"/>
    </xf>
    <xf numFmtId="0" fontId="2" fillId="0" borderId="0" xfId="3" applyFont="1" applyAlignment="1">
      <alignment vertical="center"/>
    </xf>
    <xf numFmtId="166" fontId="3" fillId="0" borderId="0" xfId="0" applyNumberFormat="1" applyFont="1" applyAlignment="1">
      <alignment vertical="center"/>
    </xf>
    <xf numFmtId="0" fontId="3" fillId="0" borderId="0" xfId="3" applyFont="1" applyAlignment="1">
      <alignment vertical="center"/>
    </xf>
    <xf numFmtId="3" fontId="3" fillId="0" borderId="0" xfId="1" applyNumberFormat="1" applyFont="1" applyFill="1" applyAlignment="1">
      <alignment horizontal="right" vertical="center"/>
    </xf>
    <xf numFmtId="49" fontId="3" fillId="0" borderId="0" xfId="0" quotePrefix="1" applyNumberFormat="1" applyFont="1" applyAlignment="1">
      <alignment horizontal="center" vertical="center"/>
    </xf>
    <xf numFmtId="49" fontId="3" fillId="0" borderId="0" xfId="3" applyNumberFormat="1" applyFont="1" applyAlignment="1">
      <alignment horizontal="center" vertical="center"/>
    </xf>
    <xf numFmtId="0" fontId="3" fillId="0" borderId="0" xfId="3" applyFont="1" applyAlignment="1">
      <alignment horizontal="center" vertical="center"/>
    </xf>
    <xf numFmtId="166" fontId="3" fillId="0" borderId="0" xfId="3" applyNumberFormat="1" applyFont="1" applyAlignment="1">
      <alignment horizontal="center" vertical="center"/>
    </xf>
    <xf numFmtId="0" fontId="2" fillId="0" borderId="0" xfId="3" applyFont="1" applyAlignment="1">
      <alignment horizontal="center" vertical="center"/>
    </xf>
    <xf numFmtId="167" fontId="3" fillId="0" borderId="0" xfId="3" applyNumberFormat="1" applyFont="1" applyAlignment="1">
      <alignment horizontal="center" vertical="center"/>
    </xf>
    <xf numFmtId="166" fontId="3" fillId="0" borderId="3" xfId="3" applyNumberFormat="1" applyFont="1" applyBorder="1" applyAlignment="1">
      <alignment horizontal="right" vertical="center"/>
    </xf>
    <xf numFmtId="49" fontId="3" fillId="0" borderId="0" xfId="0" applyNumberFormat="1" applyFont="1" applyAlignment="1">
      <alignment vertical="center"/>
    </xf>
    <xf numFmtId="167" fontId="3" fillId="0" borderId="0" xfId="6" applyNumberFormat="1" applyFont="1" applyAlignment="1">
      <alignment horizontal="center" vertical="center"/>
    </xf>
    <xf numFmtId="167" fontId="3" fillId="0" borderId="0" xfId="6" applyNumberFormat="1" applyFont="1" applyAlignment="1">
      <alignment vertical="center"/>
    </xf>
    <xf numFmtId="167" fontId="3" fillId="0" borderId="0" xfId="6" applyNumberFormat="1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49" fontId="7" fillId="0" borderId="0" xfId="0" applyNumberFormat="1" applyFont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166" fontId="7" fillId="0" borderId="0" xfId="0" applyNumberFormat="1" applyFont="1" applyAlignment="1">
      <alignment vertical="center"/>
    </xf>
    <xf numFmtId="168" fontId="3" fillId="0" borderId="0" xfId="0" applyNumberFormat="1" applyFont="1" applyAlignment="1">
      <alignment horizontal="right" vertical="center"/>
    </xf>
    <xf numFmtId="169" fontId="3" fillId="0" borderId="2" xfId="0" applyNumberFormat="1" applyFont="1" applyBorder="1" applyAlignment="1">
      <alignment horizontal="right" vertical="center"/>
    </xf>
    <xf numFmtId="166" fontId="3" fillId="0" borderId="2" xfId="0" applyNumberFormat="1" applyFont="1" applyBorder="1" applyAlignment="1">
      <alignment horizontal="right" vertical="center" shrinkToFit="1"/>
    </xf>
    <xf numFmtId="169" fontId="3" fillId="0" borderId="2" xfId="0" applyNumberFormat="1" applyFont="1" applyBorder="1" applyAlignment="1">
      <alignment horizontal="right" vertical="center" shrinkToFit="1"/>
    </xf>
    <xf numFmtId="166" fontId="3" fillId="0" borderId="0" xfId="0" applyNumberFormat="1" applyFont="1" applyAlignment="1">
      <alignment horizontal="right" vertical="center" shrinkToFit="1"/>
    </xf>
    <xf numFmtId="169" fontId="3" fillId="0" borderId="4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7" fontId="3" fillId="0" borderId="1" xfId="0" applyNumberFormat="1" applyFont="1" applyBorder="1" applyAlignment="1">
      <alignment horizontal="right" vertical="center"/>
    </xf>
    <xf numFmtId="166" fontId="3" fillId="0" borderId="2" xfId="0" applyNumberFormat="1" applyFont="1" applyBorder="1" applyAlignment="1">
      <alignment horizontal="right" vertical="center"/>
    </xf>
    <xf numFmtId="39" fontId="2" fillId="0" borderId="0" xfId="2" applyFont="1" applyAlignment="1">
      <alignment horizontal="right" vertical="center"/>
    </xf>
    <xf numFmtId="168" fontId="2" fillId="0" borderId="0" xfId="3" applyNumberFormat="1" applyFont="1" applyAlignment="1">
      <alignment horizontal="center" vertical="center"/>
    </xf>
    <xf numFmtId="169" fontId="3" fillId="0" borderId="0" xfId="0" applyNumberFormat="1" applyFont="1" applyAlignment="1">
      <alignment horizontal="centerContinuous" vertical="center"/>
    </xf>
    <xf numFmtId="169" fontId="3" fillId="0" borderId="0" xfId="0" applyNumberFormat="1" applyFont="1" applyAlignment="1">
      <alignment horizontal="left" vertical="center"/>
    </xf>
    <xf numFmtId="169" fontId="2" fillId="0" borderId="0" xfId="0" applyNumberFormat="1" applyFont="1" applyAlignment="1">
      <alignment vertical="center"/>
    </xf>
    <xf numFmtId="169" fontId="3" fillId="0" borderId="0" xfId="0" applyNumberFormat="1" applyFont="1" applyAlignment="1">
      <alignment horizontal="center" vertical="center"/>
    </xf>
    <xf numFmtId="168" fontId="3" fillId="0" borderId="0" xfId="0" applyNumberFormat="1" applyFont="1" applyAlignment="1">
      <alignment vertical="center"/>
    </xf>
    <xf numFmtId="0" fontId="3" fillId="0" borderId="0" xfId="0" applyFont="1"/>
    <xf numFmtId="168" fontId="3" fillId="0" borderId="1" xfId="0" applyNumberFormat="1" applyFont="1" applyBorder="1" applyAlignment="1">
      <alignment vertical="center"/>
    </xf>
    <xf numFmtId="166" fontId="3" fillId="0" borderId="1" xfId="0" applyNumberFormat="1" applyFont="1" applyBorder="1" applyAlignment="1">
      <alignment vertical="center"/>
    </xf>
    <xf numFmtId="168" fontId="3" fillId="0" borderId="3" xfId="0" applyNumberFormat="1" applyFont="1" applyBorder="1" applyAlignment="1">
      <alignment vertical="center"/>
    </xf>
    <xf numFmtId="0" fontId="8" fillId="0" borderId="0" xfId="0" applyFont="1" applyAlignment="1">
      <alignment vertical="center"/>
    </xf>
    <xf numFmtId="168" fontId="3" fillId="0" borderId="0" xfId="3" applyNumberFormat="1" applyFont="1" applyAlignment="1">
      <alignment horizontal="center" vertical="center"/>
    </xf>
    <xf numFmtId="166" fontId="3" fillId="0" borderId="0" xfId="9" applyNumberFormat="1" applyFont="1" applyAlignment="1">
      <alignment horizontal="right" vertical="center"/>
    </xf>
    <xf numFmtId="0" fontId="10" fillId="0" borderId="0" xfId="10" applyFont="1" applyAlignment="1">
      <alignment vertical="center" wrapText="1"/>
    </xf>
    <xf numFmtId="168" fontId="3" fillId="0" borderId="0" xfId="9" applyNumberFormat="1" applyFont="1" applyAlignment="1">
      <alignment horizontal="right" vertical="center"/>
    </xf>
    <xf numFmtId="168" fontId="3" fillId="0" borderId="0" xfId="11" applyNumberFormat="1" applyFont="1" applyAlignment="1">
      <alignment horizontal="right" vertical="center"/>
    </xf>
    <xf numFmtId="38" fontId="2" fillId="0" borderId="0" xfId="3" applyNumberFormat="1" applyFont="1" applyAlignment="1">
      <alignment horizontal="left" vertical="center"/>
    </xf>
    <xf numFmtId="38" fontId="3" fillId="0" borderId="0" xfId="11" applyNumberFormat="1" applyFont="1" applyAlignment="1">
      <alignment horizontal="center" vertical="center"/>
    </xf>
    <xf numFmtId="38" fontId="3" fillId="0" borderId="0" xfId="11" applyNumberFormat="1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horizontal="left" vertical="center"/>
    </xf>
    <xf numFmtId="167" fontId="3" fillId="0" borderId="0" xfId="3" applyNumberFormat="1" applyFont="1" applyAlignment="1">
      <alignment horizontal="right" vertical="center"/>
    </xf>
    <xf numFmtId="0" fontId="3" fillId="0" borderId="0" xfId="3" applyFont="1" applyAlignment="1">
      <alignment horizontal="left" vertical="center" wrapText="1"/>
    </xf>
    <xf numFmtId="38" fontId="8" fillId="0" borderId="0" xfId="11" applyNumberFormat="1" applyFont="1" applyAlignment="1">
      <alignment horizontal="center" vertical="center"/>
    </xf>
    <xf numFmtId="173" fontId="3" fillId="0" borderId="0" xfId="11" applyNumberFormat="1" applyFont="1" applyAlignment="1">
      <alignment horizontal="right" vertical="center"/>
    </xf>
    <xf numFmtId="166" fontId="3" fillId="0" borderId="0" xfId="11" applyNumberFormat="1" applyFont="1" applyAlignment="1">
      <alignment horizontal="right" vertical="center"/>
    </xf>
    <xf numFmtId="38" fontId="3" fillId="0" borderId="0" xfId="3" applyNumberFormat="1" applyFont="1" applyAlignment="1">
      <alignment vertical="center"/>
    </xf>
    <xf numFmtId="172" fontId="3" fillId="0" borderId="0" xfId="11" applyNumberFormat="1" applyFont="1" applyAlignment="1">
      <alignment horizontal="right" vertical="center"/>
    </xf>
    <xf numFmtId="0" fontId="2" fillId="0" borderId="0" xfId="14" applyFont="1" applyAlignment="1">
      <alignment vertical="center"/>
    </xf>
    <xf numFmtId="166" fontId="3" fillId="0" borderId="0" xfId="3" applyNumberFormat="1" applyFont="1" applyAlignment="1">
      <alignment vertical="center"/>
    </xf>
    <xf numFmtId="166" fontId="3" fillId="0" borderId="1" xfId="3" applyNumberFormat="1" applyFont="1" applyBorder="1" applyAlignment="1">
      <alignment vertical="center"/>
    </xf>
    <xf numFmtId="0" fontId="12" fillId="0" borderId="0" xfId="3" applyFont="1" applyAlignment="1">
      <alignment horizontal="left" vertical="center"/>
    </xf>
    <xf numFmtId="168" fontId="13" fillId="0" borderId="0" xfId="3" applyNumberFormat="1" applyFont="1" applyAlignment="1">
      <alignment horizontal="center" vertical="center"/>
    </xf>
    <xf numFmtId="166" fontId="13" fillId="0" borderId="0" xfId="3" applyNumberFormat="1" applyFont="1" applyAlignment="1">
      <alignment horizontal="right" vertical="center"/>
    </xf>
    <xf numFmtId="166" fontId="13" fillId="0" borderId="0" xfId="3" applyNumberFormat="1" applyFont="1" applyAlignment="1">
      <alignment vertical="center"/>
    </xf>
    <xf numFmtId="0" fontId="13" fillId="0" borderId="0" xfId="3" applyFont="1" applyAlignment="1">
      <alignment vertical="center"/>
    </xf>
    <xf numFmtId="166" fontId="12" fillId="0" borderId="0" xfId="16" applyNumberFormat="1" applyFont="1" applyAlignment="1">
      <alignment horizontal="center" vertical="center"/>
    </xf>
    <xf numFmtId="0" fontId="12" fillId="0" borderId="0" xfId="16" applyFont="1" applyAlignment="1">
      <alignment horizontal="center" vertical="center"/>
    </xf>
    <xf numFmtId="166" fontId="12" fillId="0" borderId="0" xfId="16" applyNumberFormat="1" applyFont="1" applyAlignment="1">
      <alignment vertical="center"/>
    </xf>
    <xf numFmtId="166" fontId="12" fillId="0" borderId="0" xfId="16" applyNumberFormat="1" applyFont="1" applyAlignment="1">
      <alignment horizontal="right" vertical="center"/>
    </xf>
    <xf numFmtId="166" fontId="12" fillId="0" borderId="7" xfId="16" applyNumberFormat="1" applyFont="1" applyBorder="1" applyAlignment="1">
      <alignment vertical="center"/>
    </xf>
    <xf numFmtId="166" fontId="12" fillId="0" borderId="0" xfId="3" applyNumberFormat="1" applyFont="1" applyAlignment="1">
      <alignment horizontal="right" vertical="center"/>
    </xf>
    <xf numFmtId="166" fontId="12" fillId="0" borderId="0" xfId="16" applyNumberFormat="1" applyFont="1" applyAlignment="1">
      <alignment horizontal="center" vertical="center" wrapText="1"/>
    </xf>
    <xf numFmtId="166" fontId="12" fillId="0" borderId="0" xfId="16" quotePrefix="1" applyNumberFormat="1" applyFont="1" applyAlignment="1">
      <alignment horizontal="right" vertical="center"/>
    </xf>
    <xf numFmtId="168" fontId="12" fillId="0" borderId="0" xfId="3" quotePrefix="1" applyNumberFormat="1" applyFont="1" applyAlignment="1">
      <alignment horizontal="right" vertical="center"/>
    </xf>
    <xf numFmtId="0" fontId="12" fillId="0" borderId="0" xfId="16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3" fillId="0" borderId="0" xfId="16" applyFont="1" applyAlignment="1">
      <alignment horizontal="center" vertical="center"/>
    </xf>
    <xf numFmtId="0" fontId="13" fillId="0" borderId="0" xfId="16" applyFont="1" applyAlignment="1">
      <alignment horizontal="left" vertical="center"/>
    </xf>
    <xf numFmtId="166" fontId="13" fillId="0" borderId="1" xfId="4" applyNumberFormat="1" applyFont="1" applyFill="1" applyBorder="1" applyAlignment="1">
      <alignment horizontal="right" vertical="center"/>
    </xf>
    <xf numFmtId="168" fontId="2" fillId="0" borderId="0" xfId="0" applyNumberFormat="1" applyFont="1" applyAlignment="1">
      <alignment horizontal="left" vertical="center"/>
    </xf>
    <xf numFmtId="165" fontId="3" fillId="0" borderId="0" xfId="0" applyNumberFormat="1" applyFont="1" applyAlignment="1">
      <alignment horizontal="left" vertical="center"/>
    </xf>
    <xf numFmtId="169" fontId="7" fillId="0" borderId="0" xfId="0" applyNumberFormat="1" applyFont="1" applyAlignment="1">
      <alignment horizontal="center" vertical="center"/>
    </xf>
    <xf numFmtId="168" fontId="2" fillId="0" borderId="1" xfId="3" quotePrefix="1" applyNumberFormat="1" applyFont="1" applyBorder="1" applyAlignment="1">
      <alignment horizontal="right" vertical="center"/>
    </xf>
    <xf numFmtId="168" fontId="2" fillId="0" borderId="0" xfId="3" applyNumberFormat="1" applyFont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168" fontId="3" fillId="0" borderId="0" xfId="0" applyNumberFormat="1" applyFont="1"/>
    <xf numFmtId="169" fontId="3" fillId="0" borderId="0" xfId="0" applyNumberFormat="1" applyFont="1"/>
    <xf numFmtId="0" fontId="14" fillId="0" borderId="0" xfId="0" applyFont="1" applyAlignment="1">
      <alignment vertical="center"/>
    </xf>
    <xf numFmtId="168" fontId="3" fillId="0" borderId="1" xfId="0" applyNumberFormat="1" applyFont="1" applyBorder="1" applyAlignment="1">
      <alignment horizontal="right" vertical="center"/>
    </xf>
    <xf numFmtId="49" fontId="3" fillId="0" borderId="0" xfId="3" applyNumberFormat="1" applyFont="1" applyAlignment="1">
      <alignment vertical="center"/>
    </xf>
    <xf numFmtId="168" fontId="3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vertical="center"/>
    </xf>
    <xf numFmtId="165" fontId="14" fillId="0" borderId="0" xfId="0" applyNumberFormat="1" applyFont="1" applyAlignment="1">
      <alignment vertical="center"/>
    </xf>
    <xf numFmtId="165" fontId="3" fillId="0" borderId="0" xfId="0" quotePrefix="1" applyNumberFormat="1" applyFont="1" applyAlignment="1">
      <alignment horizontal="center" vertical="center"/>
    </xf>
    <xf numFmtId="165" fontId="8" fillId="0" borderId="0" xfId="0" quotePrefix="1" applyNumberFormat="1" applyFont="1" applyAlignment="1">
      <alignment horizontal="center" vertical="center"/>
    </xf>
    <xf numFmtId="168" fontId="8" fillId="0" borderId="0" xfId="0" quotePrefix="1" applyNumberFormat="1" applyFont="1" applyAlignment="1">
      <alignment horizontal="center" vertical="center"/>
    </xf>
    <xf numFmtId="166" fontId="2" fillId="0" borderId="1" xfId="3" applyNumberFormat="1" applyFont="1" applyBorder="1" applyAlignment="1">
      <alignment horizontal="center" vertical="center"/>
    </xf>
    <xf numFmtId="167" fontId="3" fillId="0" borderId="0" xfId="6" applyNumberFormat="1" applyFont="1" applyAlignment="1">
      <alignment horizontal="center" vertical="center"/>
    </xf>
    <xf numFmtId="0" fontId="3" fillId="0" borderId="1" xfId="3" applyFont="1" applyBorder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169" fontId="2" fillId="0" borderId="0" xfId="0" applyNumberFormat="1" applyFont="1" applyAlignment="1">
      <alignment horizontal="left" vertical="center"/>
    </xf>
    <xf numFmtId="39" fontId="2" fillId="0" borderId="1" xfId="2" applyFont="1" applyBorder="1" applyAlignment="1">
      <alignment horizontal="left" vertical="center"/>
    </xf>
    <xf numFmtId="166" fontId="2" fillId="0" borderId="0" xfId="3" applyNumberFormat="1" applyFont="1" applyAlignment="1">
      <alignment horizontal="center" vertical="center"/>
    </xf>
    <xf numFmtId="169" fontId="2" fillId="0" borderId="0" xfId="7" applyNumberFormat="1" applyFont="1" applyFill="1" applyAlignment="1">
      <alignment horizontal="left" vertical="center"/>
    </xf>
    <xf numFmtId="169" fontId="2" fillId="0" borderId="1" xfId="7" applyNumberFormat="1" applyFont="1" applyFill="1" applyBorder="1" applyAlignment="1">
      <alignment horizontal="left" vertical="center"/>
    </xf>
    <xf numFmtId="0" fontId="3" fillId="0" borderId="1" xfId="3" quotePrefix="1" applyFont="1" applyBorder="1" applyAlignment="1">
      <alignment horizontal="left" vertical="center"/>
    </xf>
    <xf numFmtId="165" fontId="2" fillId="0" borderId="5" xfId="15" applyNumberFormat="1" applyFont="1" applyBorder="1" applyAlignment="1">
      <alignment horizontal="left" vertical="center"/>
    </xf>
    <xf numFmtId="166" fontId="12" fillId="0" borderId="1" xfId="16" applyNumberFormat="1" applyFont="1" applyBorder="1" applyAlignment="1">
      <alignment horizontal="center" vertical="center"/>
    </xf>
    <xf numFmtId="166" fontId="12" fillId="0" borderId="6" xfId="16" applyNumberFormat="1" applyFont="1" applyBorder="1" applyAlignment="1">
      <alignment horizontal="center" vertical="center"/>
    </xf>
    <xf numFmtId="166" fontId="12" fillId="0" borderId="1" xfId="16" applyNumberFormat="1" applyFont="1" applyBorder="1" applyAlignment="1">
      <alignment horizontal="center" vertical="center" wrapText="1"/>
    </xf>
    <xf numFmtId="168" fontId="2" fillId="0" borderId="0" xfId="3" applyNumberFormat="1" applyFont="1" applyAlignment="1">
      <alignment horizontal="center" vertical="center"/>
    </xf>
    <xf numFmtId="168" fontId="2" fillId="0" borderId="1" xfId="3" applyNumberFormat="1" applyFont="1" applyBorder="1" applyAlignment="1">
      <alignment horizontal="center" vertical="center"/>
    </xf>
    <xf numFmtId="0" fontId="3" fillId="0" borderId="0" xfId="10" applyFont="1" applyAlignment="1">
      <alignment vertical="center" wrapText="1"/>
    </xf>
    <xf numFmtId="0" fontId="15" fillId="0" borderId="0" xfId="14" applyFont="1" applyAlignment="1">
      <alignment vertical="center"/>
    </xf>
    <xf numFmtId="168" fontId="14" fillId="0" borderId="0" xfId="3" applyNumberFormat="1" applyFont="1" applyAlignment="1">
      <alignment horizontal="center" vertical="center"/>
    </xf>
    <xf numFmtId="0" fontId="15" fillId="0" borderId="0" xfId="3" applyFont="1" applyAlignment="1">
      <alignment vertical="center"/>
    </xf>
    <xf numFmtId="166" fontId="14" fillId="0" borderId="0" xfId="3" applyNumberFormat="1" applyFont="1" applyAlignment="1">
      <alignment horizontal="right" vertical="center"/>
    </xf>
    <xf numFmtId="166" fontId="14" fillId="0" borderId="0" xfId="3" applyNumberFormat="1" applyFont="1" applyAlignment="1">
      <alignment vertical="center"/>
    </xf>
    <xf numFmtId="0" fontId="14" fillId="0" borderId="0" xfId="3" applyFont="1" applyAlignment="1">
      <alignment vertical="center"/>
    </xf>
    <xf numFmtId="165" fontId="15" fillId="0" borderId="5" xfId="15" applyNumberFormat="1" applyFont="1" applyBorder="1" applyAlignment="1">
      <alignment horizontal="left" vertical="center"/>
    </xf>
    <xf numFmtId="166" fontId="14" fillId="0" borderId="1" xfId="3" applyNumberFormat="1" applyFont="1" applyBorder="1" applyAlignment="1">
      <alignment vertical="center"/>
    </xf>
    <xf numFmtId="0" fontId="16" fillId="0" borderId="0" xfId="3" applyFont="1" applyAlignment="1">
      <alignment horizontal="left" vertical="center"/>
    </xf>
    <xf numFmtId="168" fontId="17" fillId="0" borderId="0" xfId="3" applyNumberFormat="1" applyFont="1" applyAlignment="1">
      <alignment horizontal="center" vertical="center"/>
    </xf>
    <xf numFmtId="166" fontId="17" fillId="0" borderId="0" xfId="3" applyNumberFormat="1" applyFont="1" applyAlignment="1">
      <alignment horizontal="right" vertical="center"/>
    </xf>
    <xf numFmtId="166" fontId="17" fillId="0" borderId="0" xfId="3" applyNumberFormat="1" applyFont="1" applyAlignment="1">
      <alignment vertical="center"/>
    </xf>
    <xf numFmtId="166" fontId="16" fillId="0" borderId="1" xfId="16" applyNumberFormat="1" applyFont="1" applyBorder="1" applyAlignment="1">
      <alignment horizontal="center" vertical="center"/>
    </xf>
    <xf numFmtId="0" fontId="17" fillId="0" borderId="0" xfId="3" applyFont="1" applyAlignment="1">
      <alignment vertical="center"/>
    </xf>
    <xf numFmtId="0" fontId="16" fillId="0" borderId="0" xfId="16" applyFont="1" applyAlignment="1">
      <alignment horizontal="center" vertical="center"/>
    </xf>
    <xf numFmtId="166" fontId="16" fillId="0" borderId="0" xfId="16" applyNumberFormat="1" applyFont="1" applyAlignment="1">
      <alignment vertical="center"/>
    </xf>
    <xf numFmtId="166" fontId="16" fillId="0" borderId="0" xfId="16" applyNumberFormat="1" applyFont="1" applyAlignment="1">
      <alignment horizontal="right" vertical="center"/>
    </xf>
    <xf numFmtId="166" fontId="16" fillId="0" borderId="6" xfId="16" applyNumberFormat="1" applyFont="1" applyBorder="1" applyAlignment="1">
      <alignment horizontal="center" vertical="center" wrapText="1"/>
    </xf>
    <xf numFmtId="166" fontId="16" fillId="0" borderId="7" xfId="16" applyNumberFormat="1" applyFont="1" applyBorder="1" applyAlignment="1">
      <alignment vertical="center" wrapText="1"/>
    </xf>
    <xf numFmtId="166" fontId="16" fillId="0" borderId="0" xfId="16" applyNumberFormat="1" applyFont="1" applyAlignment="1">
      <alignment vertical="center" wrapText="1"/>
    </xf>
    <xf numFmtId="166" fontId="16" fillId="0" borderId="0" xfId="3" applyNumberFormat="1" applyFont="1" applyAlignment="1">
      <alignment horizontal="right" vertical="center"/>
    </xf>
    <xf numFmtId="166" fontId="16" fillId="0" borderId="0" xfId="16" applyNumberFormat="1" applyFont="1" applyAlignment="1">
      <alignment horizontal="center" vertical="center" wrapText="1"/>
    </xf>
    <xf numFmtId="166" fontId="16" fillId="0" borderId="0" xfId="16" applyNumberFormat="1" applyFont="1" applyAlignment="1">
      <alignment horizontal="center" vertical="center"/>
    </xf>
    <xf numFmtId="166" fontId="16" fillId="0" borderId="0" xfId="16" applyNumberFormat="1" applyFont="1" applyAlignment="1">
      <alignment horizontal="center" vertical="top"/>
    </xf>
    <xf numFmtId="166" fontId="16" fillId="0" borderId="0" xfId="16" quotePrefix="1" applyNumberFormat="1" applyFont="1" applyAlignment="1">
      <alignment horizontal="right" vertical="center"/>
    </xf>
    <xf numFmtId="166" fontId="16" fillId="0" borderId="0" xfId="3" applyNumberFormat="1" applyFont="1" applyAlignment="1">
      <alignment horizontal="right"/>
    </xf>
    <xf numFmtId="168" fontId="16" fillId="0" borderId="0" xfId="3" quotePrefix="1" applyNumberFormat="1" applyFont="1" applyAlignment="1">
      <alignment horizontal="right" vertical="center"/>
    </xf>
    <xf numFmtId="168" fontId="16" fillId="0" borderId="1" xfId="17" applyNumberFormat="1" applyFont="1" applyFill="1" applyBorder="1" applyAlignment="1">
      <alignment horizontal="center" vertical="center"/>
    </xf>
    <xf numFmtId="168" fontId="16" fillId="0" borderId="0" xfId="17" applyNumberFormat="1" applyFont="1" applyFill="1" applyAlignment="1">
      <alignment horizontal="center" vertical="center"/>
    </xf>
    <xf numFmtId="168" fontId="16" fillId="0" borderId="1" xfId="4" applyNumberFormat="1" applyFont="1" applyFill="1" applyBorder="1" applyAlignment="1">
      <alignment horizontal="right" vertical="center"/>
    </xf>
    <xf numFmtId="166" fontId="16" fillId="0" borderId="0" xfId="17" applyNumberFormat="1" applyFont="1" applyFill="1" applyAlignment="1">
      <alignment horizontal="right" vertical="center"/>
    </xf>
    <xf numFmtId="0" fontId="16" fillId="0" borderId="0" xfId="16" applyFont="1" applyAlignment="1">
      <alignment horizontal="left" vertical="center"/>
    </xf>
    <xf numFmtId="166" fontId="17" fillId="0" borderId="0" xfId="17" applyNumberFormat="1" applyFont="1" applyFill="1" applyAlignment="1">
      <alignment horizontal="right" vertical="center"/>
    </xf>
    <xf numFmtId="0" fontId="17" fillId="0" borderId="0" xfId="16" applyFont="1" applyAlignment="1">
      <alignment horizontal="left" vertical="center"/>
    </xf>
    <xf numFmtId="168" fontId="17" fillId="0" borderId="0" xfId="17" applyNumberFormat="1" applyFont="1" applyFill="1" applyAlignment="1">
      <alignment horizontal="center" vertical="center"/>
    </xf>
    <xf numFmtId="0" fontId="17" fillId="0" borderId="0" xfId="16" applyFont="1" applyAlignment="1">
      <alignment horizontal="center" vertical="center"/>
    </xf>
    <xf numFmtId="166" fontId="17" fillId="0" borderId="1" xfId="17" applyNumberFormat="1" applyFont="1" applyFill="1" applyBorder="1" applyAlignment="1">
      <alignment horizontal="right" vertical="center"/>
    </xf>
    <xf numFmtId="166" fontId="17" fillId="0" borderId="3" xfId="17" applyNumberFormat="1" applyFont="1" applyFill="1" applyBorder="1" applyAlignment="1">
      <alignment horizontal="right" vertical="center"/>
    </xf>
    <xf numFmtId="166" fontId="17" fillId="0" borderId="0" xfId="17" applyNumberFormat="1" applyFont="1" applyFill="1" applyBorder="1" applyAlignment="1">
      <alignment horizontal="right" vertical="center"/>
    </xf>
    <xf numFmtId="167" fontId="14" fillId="0" borderId="0" xfId="6" applyNumberFormat="1" applyFont="1" applyAlignment="1">
      <alignment horizontal="center" vertical="center"/>
    </xf>
    <xf numFmtId="0" fontId="14" fillId="0" borderId="1" xfId="3" applyFont="1" applyBorder="1" applyAlignment="1">
      <alignment horizontal="left" vertical="center"/>
    </xf>
    <xf numFmtId="0" fontId="14" fillId="0" borderId="1" xfId="3" quotePrefix="1" applyFont="1" applyBorder="1" applyAlignment="1">
      <alignment horizontal="left" vertical="center"/>
    </xf>
  </cellXfs>
  <cellStyles count="18">
    <cellStyle name="Comma" xfId="1" builtinId="3"/>
    <cellStyle name="Comma 3" xfId="12" xr:uid="{124802B2-AEFC-4494-8BBA-44E18A36959C}"/>
    <cellStyle name="Comma 62" xfId="8" xr:uid="{C7CAF998-6EB6-4EFC-93F0-21ECD70977EE}"/>
    <cellStyle name="Comma 62 10 2 2" xfId="13" xr:uid="{269DB615-8A74-4B84-B5AA-38E447D86645}"/>
    <cellStyle name="Comma_CE-Thai 2" xfId="17" xr:uid="{E05D0CA9-FE7F-4CDC-9580-C1C3E538582C}"/>
    <cellStyle name="Comma_CE-Thai 2 2" xfId="4" xr:uid="{1FA3E2D3-E7F9-4B5C-93BE-7014E2F2A6B5}"/>
    <cellStyle name="Currency 2 2" xfId="7" xr:uid="{4F9C4522-F0F6-4993-A729-83EBB2F6B0D2}"/>
    <cellStyle name="Normal" xfId="0" builtinId="0"/>
    <cellStyle name="Normal 19" xfId="15" xr:uid="{161119DF-FA72-4907-AA4B-F732D369DB8E}"/>
    <cellStyle name="Normal 2 10 4" xfId="3" xr:uid="{0F4E6E0D-5602-4702-98FC-47EB03CBC8AA}"/>
    <cellStyle name="Normal 2 2 15" xfId="6" xr:uid="{9B17B072-C3BB-4A42-8F7B-ABCD64553AA0}"/>
    <cellStyle name="Normal 2 2 3" xfId="9" xr:uid="{F7A596B9-71C0-4EB4-BA6E-0DEC28FCDB27}"/>
    <cellStyle name="Normal 5 16" xfId="10" xr:uid="{F7EB93C1-8FA5-4EF6-8761-7825F51F824C}"/>
    <cellStyle name="Normal 64 2" xfId="14" xr:uid="{493FEA52-E546-4079-BED8-1E7C7161C49E}"/>
    <cellStyle name="Normal_B185-Bs&amp;plT-Ye12'2006" xfId="11" xr:uid="{898ED15B-1E18-4449-AD9F-C9D45E7D62C2}"/>
    <cellStyle name="Normal_California Wow 310308_1" xfId="5" xr:uid="{95974F56-49F8-4EEB-A634-73FC4519C216}"/>
    <cellStyle name="Normal_CE-Thai" xfId="16" xr:uid="{6A0C8107-7FA2-4FB4-A707-2EFE01C7D796}"/>
    <cellStyle name="ปกติ_Sheet1" xfId="2" xr:uid="{7DEB4B3C-FDE0-4C40-AFFB-FCB97F11D346}"/>
  </cellStyles>
  <dxfs count="0"/>
  <tableStyles count="0" defaultTableStyle="TableStyleMedium2" defaultPivotStyle="PivotStyleLight16"/>
  <colors>
    <mruColors>
      <color rgb="FF66FFFF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93B27702-85FB-4610-8C15-204240DFE059}"/>
            </a:ext>
          </a:extLst>
        </xdr:cNvPr>
        <xdr:cNvSpPr>
          <a:spLocks noChangeShapeType="1"/>
        </xdr:cNvSpPr>
      </xdr:nvSpPr>
      <xdr:spPr bwMode="auto">
        <a:xfrm>
          <a:off x="32289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39A68B5E-89AA-479C-8121-662C762D6282}"/>
            </a:ext>
          </a:extLst>
        </xdr:cNvPr>
        <xdr:cNvSpPr>
          <a:spLocks noChangeShapeType="1"/>
        </xdr:cNvSpPr>
      </xdr:nvSpPr>
      <xdr:spPr bwMode="auto">
        <a:xfrm>
          <a:off x="32289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6E5AA-783E-44CB-B42B-F5F6187761B4}">
  <dimension ref="A1:J125"/>
  <sheetViews>
    <sheetView topLeftCell="A4" zoomScale="110" zoomScaleNormal="110" zoomScaleSheetLayoutView="110" workbookViewId="0">
      <selection activeCell="N14" sqref="N14"/>
    </sheetView>
  </sheetViews>
  <sheetFormatPr defaultColWidth="10.5703125" defaultRowHeight="16.5" customHeight="1"/>
  <cols>
    <col min="1" max="1" width="50.5703125" style="36" customWidth="1"/>
    <col min="2" max="2" width="5.85546875" style="79" customWidth="1"/>
    <col min="3" max="3" width="0.5703125" style="36" customWidth="1"/>
    <col min="4" max="4" width="11.7109375" style="69" customWidth="1"/>
    <col min="5" max="5" width="0.5703125" style="69" customWidth="1"/>
    <col min="6" max="6" width="11.7109375" style="69" customWidth="1"/>
    <col min="7" max="7" width="0.5703125" style="69" customWidth="1"/>
    <col min="8" max="8" width="11.7109375" style="69" customWidth="1"/>
    <col min="9" max="9" width="0.5703125" style="69" customWidth="1"/>
    <col min="10" max="10" width="11.7109375" style="69" customWidth="1"/>
    <col min="11" max="16384" width="10.5703125" style="36"/>
  </cols>
  <sheetData>
    <row r="1" spans="1:10" ht="16.5" customHeight="1">
      <c r="A1" s="169" t="s">
        <v>0</v>
      </c>
      <c r="B1" s="169"/>
      <c r="C1" s="169"/>
      <c r="D1" s="169"/>
      <c r="E1" s="169"/>
      <c r="F1" s="169"/>
      <c r="G1" s="169"/>
      <c r="H1" s="169"/>
      <c r="I1" s="169"/>
      <c r="J1" s="169"/>
    </row>
    <row r="2" spans="1:10" ht="16.5" customHeight="1">
      <c r="A2" s="169" t="s">
        <v>1</v>
      </c>
      <c r="B2" s="169"/>
      <c r="C2" s="169"/>
      <c r="D2" s="169"/>
      <c r="E2" s="169"/>
      <c r="F2" s="169"/>
      <c r="G2" s="169"/>
      <c r="H2" s="169"/>
      <c r="I2" s="169"/>
      <c r="J2" s="169"/>
    </row>
    <row r="3" spans="1:10" ht="16.5" customHeight="1">
      <c r="A3" s="171" t="s">
        <v>2</v>
      </c>
      <c r="B3" s="171"/>
      <c r="C3" s="171"/>
      <c r="D3" s="171"/>
      <c r="E3" s="171"/>
      <c r="F3" s="171"/>
      <c r="G3" s="171"/>
      <c r="H3" s="171"/>
      <c r="I3" s="171"/>
      <c r="J3" s="171"/>
    </row>
    <row r="4" spans="1:10" ht="16.5" customHeight="1">
      <c r="A4" s="37"/>
      <c r="B4" s="38"/>
      <c r="C4" s="37"/>
      <c r="D4" s="39"/>
      <c r="E4" s="39"/>
      <c r="F4" s="39"/>
      <c r="G4" s="39"/>
      <c r="H4" s="39"/>
      <c r="I4" s="39"/>
      <c r="J4" s="39"/>
    </row>
    <row r="5" spans="1:10" ht="16.5" customHeight="1">
      <c r="A5" s="37"/>
      <c r="B5" s="38"/>
      <c r="C5" s="37"/>
      <c r="D5" s="39"/>
      <c r="E5" s="39"/>
      <c r="F5" s="39"/>
      <c r="G5" s="39"/>
      <c r="H5" s="39"/>
      <c r="I5" s="39"/>
      <c r="J5" s="39"/>
    </row>
    <row r="6" spans="1:10" ht="16.5" customHeight="1">
      <c r="A6" s="37"/>
      <c r="B6" s="38"/>
      <c r="C6" s="37"/>
      <c r="D6" s="172" t="s">
        <v>3</v>
      </c>
      <c r="E6" s="172"/>
      <c r="F6" s="172"/>
      <c r="G6" s="41"/>
      <c r="H6" s="172" t="s">
        <v>4</v>
      </c>
      <c r="I6" s="172"/>
      <c r="J6" s="172"/>
    </row>
    <row r="7" spans="1:10" ht="16.5" customHeight="1">
      <c r="A7" s="37"/>
      <c r="B7" s="38"/>
      <c r="C7" s="37"/>
      <c r="D7" s="166" t="s">
        <v>5</v>
      </c>
      <c r="E7" s="166"/>
      <c r="F7" s="166"/>
      <c r="G7" s="40"/>
      <c r="H7" s="166" t="s">
        <v>5</v>
      </c>
      <c r="I7" s="166"/>
      <c r="J7" s="166"/>
    </row>
    <row r="8" spans="1:10" ht="16.5" customHeight="1">
      <c r="A8" s="37"/>
      <c r="B8" s="38"/>
      <c r="C8" s="37"/>
      <c r="D8" s="42" t="s">
        <v>6</v>
      </c>
      <c r="E8" s="39"/>
      <c r="F8" s="42" t="s">
        <v>7</v>
      </c>
      <c r="G8" s="39"/>
      <c r="H8" s="42" t="s">
        <v>6</v>
      </c>
      <c r="I8" s="39"/>
      <c r="J8" s="43" t="s">
        <v>7</v>
      </c>
    </row>
    <row r="9" spans="1:10" ht="16.5" customHeight="1">
      <c r="A9" s="44"/>
      <c r="B9" s="45"/>
      <c r="C9" s="46"/>
      <c r="D9" s="47" t="s">
        <v>8</v>
      </c>
      <c r="E9" s="48"/>
      <c r="F9" s="43" t="s">
        <v>9</v>
      </c>
      <c r="G9" s="49"/>
      <c r="H9" s="47" t="s">
        <v>8</v>
      </c>
      <c r="I9" s="48"/>
      <c r="J9" s="43" t="s">
        <v>9</v>
      </c>
    </row>
    <row r="10" spans="1:10" s="52" customFormat="1" ht="16.5" customHeight="1">
      <c r="A10" s="44"/>
      <c r="B10" s="50"/>
      <c r="C10" s="46"/>
      <c r="D10" s="51" t="s">
        <v>10</v>
      </c>
      <c r="E10" s="51"/>
      <c r="F10" s="51" t="s">
        <v>11</v>
      </c>
      <c r="G10" s="49"/>
      <c r="H10" s="51" t="s">
        <v>10</v>
      </c>
      <c r="I10" s="51"/>
      <c r="J10" s="51" t="s">
        <v>11</v>
      </c>
    </row>
    <row r="11" spans="1:10" s="52" customFormat="1" ht="16.5" customHeight="1">
      <c r="A11" s="44"/>
      <c r="B11" s="50"/>
      <c r="C11" s="46"/>
      <c r="D11" s="51" t="s">
        <v>12</v>
      </c>
      <c r="E11" s="51"/>
      <c r="F11" s="51" t="s">
        <v>12</v>
      </c>
      <c r="G11" s="49"/>
      <c r="H11" s="51" t="s">
        <v>12</v>
      </c>
      <c r="I11" s="51"/>
      <c r="J11" s="51" t="s">
        <v>12</v>
      </c>
    </row>
    <row r="12" spans="1:10" s="53" customFormat="1" ht="16.5" customHeight="1">
      <c r="B12" s="54" t="s">
        <v>13</v>
      </c>
      <c r="C12" s="46"/>
      <c r="D12" s="1" t="s">
        <v>14</v>
      </c>
      <c r="E12" s="55"/>
      <c r="F12" s="1" t="s">
        <v>14</v>
      </c>
      <c r="G12" s="56"/>
      <c r="H12" s="1" t="s">
        <v>14</v>
      </c>
      <c r="I12" s="56"/>
      <c r="J12" s="1" t="s">
        <v>14</v>
      </c>
    </row>
    <row r="13" spans="1:10" s="53" customFormat="1" ht="8.1" customHeight="1">
      <c r="B13" s="57"/>
      <c r="C13" s="46"/>
      <c r="D13" s="41"/>
      <c r="E13" s="48"/>
      <c r="F13" s="41"/>
      <c r="G13" s="49"/>
      <c r="H13" s="41"/>
      <c r="I13" s="48"/>
      <c r="J13" s="41"/>
    </row>
    <row r="14" spans="1:10" s="53" customFormat="1" ht="16.5" customHeight="1">
      <c r="A14" s="58" t="s">
        <v>15</v>
      </c>
      <c r="B14" s="59"/>
      <c r="D14" s="60"/>
      <c r="E14" s="60"/>
      <c r="F14" s="60"/>
      <c r="G14" s="60"/>
      <c r="H14" s="60"/>
      <c r="I14" s="60"/>
      <c r="J14" s="60"/>
    </row>
    <row r="15" spans="1:10" s="53" customFormat="1" ht="8.1" customHeight="1">
      <c r="A15" s="58"/>
      <c r="B15" s="59"/>
      <c r="D15" s="60"/>
      <c r="E15" s="60"/>
      <c r="F15" s="60"/>
      <c r="G15" s="60"/>
      <c r="H15" s="60"/>
      <c r="I15" s="60"/>
      <c r="J15" s="60"/>
    </row>
    <row r="16" spans="1:10" s="53" customFormat="1" ht="16.5" customHeight="1">
      <c r="A16" s="58" t="s">
        <v>16</v>
      </c>
      <c r="B16" s="59"/>
      <c r="D16" s="60"/>
      <c r="E16" s="60"/>
      <c r="F16" s="60"/>
      <c r="G16" s="60"/>
      <c r="H16" s="60"/>
      <c r="I16" s="60"/>
      <c r="J16" s="60"/>
    </row>
    <row r="17" spans="1:10" s="53" customFormat="1" ht="8.1" customHeight="1">
      <c r="A17" s="58"/>
      <c r="B17" s="59"/>
      <c r="D17" s="60"/>
      <c r="E17" s="60"/>
      <c r="F17" s="60"/>
      <c r="G17" s="60"/>
      <c r="H17" s="60"/>
      <c r="I17" s="60"/>
      <c r="J17" s="60"/>
    </row>
    <row r="18" spans="1:10" s="53" customFormat="1" ht="16.5" customHeight="1">
      <c r="A18" s="53" t="s">
        <v>17</v>
      </c>
      <c r="B18" s="59"/>
      <c r="C18" s="61"/>
      <c r="D18" s="60">
        <v>1620381</v>
      </c>
      <c r="E18" s="60"/>
      <c r="F18" s="62">
        <v>2452687</v>
      </c>
      <c r="G18" s="60"/>
      <c r="H18" s="60">
        <v>689355</v>
      </c>
      <c r="I18" s="60"/>
      <c r="J18" s="62">
        <v>830652</v>
      </c>
    </row>
    <row r="19" spans="1:10" s="53" customFormat="1" ht="16.5" customHeight="1">
      <c r="A19" s="53" t="s">
        <v>18</v>
      </c>
      <c r="B19" s="59" t="s">
        <v>243</v>
      </c>
      <c r="C19" s="61"/>
      <c r="D19" s="60">
        <v>602200</v>
      </c>
      <c r="E19" s="60"/>
      <c r="F19" s="63">
        <v>0</v>
      </c>
      <c r="G19" s="60"/>
      <c r="H19" s="60">
        <v>602200</v>
      </c>
      <c r="I19" s="60"/>
      <c r="J19" s="63">
        <v>0</v>
      </c>
    </row>
    <row r="20" spans="1:10" s="53" customFormat="1" ht="16.5" customHeight="1">
      <c r="A20" s="53" t="s">
        <v>19</v>
      </c>
      <c r="B20" s="59"/>
      <c r="C20" s="61"/>
      <c r="D20" s="60"/>
      <c r="E20" s="60"/>
      <c r="F20" s="62"/>
      <c r="G20" s="60"/>
      <c r="H20" s="60"/>
      <c r="I20" s="60"/>
      <c r="J20" s="62"/>
    </row>
    <row r="21" spans="1:10" s="53" customFormat="1" ht="16.5" customHeight="1">
      <c r="A21" s="53" t="s">
        <v>20</v>
      </c>
      <c r="B21" s="59" t="s">
        <v>23</v>
      </c>
      <c r="C21" s="61"/>
      <c r="D21" s="60">
        <v>15072202</v>
      </c>
      <c r="E21" s="60"/>
      <c r="F21" s="62">
        <v>15479467</v>
      </c>
      <c r="G21" s="60"/>
      <c r="H21" s="60">
        <v>309493</v>
      </c>
      <c r="I21" s="60"/>
      <c r="J21" s="62">
        <v>365820</v>
      </c>
    </row>
    <row r="22" spans="1:10" s="53" customFormat="1" ht="16.5" customHeight="1">
      <c r="A22" s="53" t="s">
        <v>21</v>
      </c>
      <c r="B22" s="59" t="s">
        <v>244</v>
      </c>
      <c r="C22" s="61"/>
      <c r="D22" s="60">
        <v>20684</v>
      </c>
      <c r="E22" s="60"/>
      <c r="F22" s="63">
        <v>103459</v>
      </c>
      <c r="G22" s="60"/>
      <c r="H22" s="60">
        <v>6233</v>
      </c>
      <c r="I22" s="60"/>
      <c r="J22" s="62">
        <v>935790</v>
      </c>
    </row>
    <row r="23" spans="1:10" s="53" customFormat="1" ht="16.5" customHeight="1">
      <c r="A23" s="53" t="s">
        <v>22</v>
      </c>
      <c r="B23" s="59" t="s">
        <v>28</v>
      </c>
      <c r="C23" s="61"/>
      <c r="D23" s="60">
        <v>635072</v>
      </c>
      <c r="E23" s="60"/>
      <c r="F23" s="62">
        <v>1306030</v>
      </c>
      <c r="G23" s="60"/>
      <c r="H23" s="60">
        <v>12675</v>
      </c>
      <c r="I23" s="60"/>
      <c r="J23" s="63">
        <v>11632</v>
      </c>
    </row>
    <row r="24" spans="1:10" s="53" customFormat="1" ht="16.5" customHeight="1">
      <c r="A24" s="53" t="s">
        <v>24</v>
      </c>
      <c r="B24" s="59"/>
      <c r="C24" s="61"/>
      <c r="D24" s="60"/>
      <c r="E24" s="60"/>
      <c r="F24" s="63"/>
      <c r="G24" s="60"/>
      <c r="I24" s="60"/>
      <c r="J24" s="62"/>
    </row>
    <row r="25" spans="1:10" s="53" customFormat="1" ht="16.5" customHeight="1">
      <c r="A25" s="53" t="s">
        <v>25</v>
      </c>
      <c r="B25" s="59" t="s">
        <v>245</v>
      </c>
      <c r="C25" s="61"/>
      <c r="D25" s="60">
        <v>0</v>
      </c>
      <c r="E25" s="60"/>
      <c r="F25" s="63">
        <v>0</v>
      </c>
      <c r="G25" s="60"/>
      <c r="H25" s="34">
        <v>23386065</v>
      </c>
      <c r="I25" s="60"/>
      <c r="J25" s="62">
        <v>28344625</v>
      </c>
    </row>
    <row r="26" spans="1:10" s="53" customFormat="1" ht="16.5" customHeight="1">
      <c r="A26" s="53" t="s">
        <v>26</v>
      </c>
      <c r="B26" s="59"/>
      <c r="C26" s="61"/>
      <c r="D26" s="60">
        <v>252057</v>
      </c>
      <c r="E26" s="60"/>
      <c r="F26" s="62">
        <v>330657</v>
      </c>
      <c r="G26" s="60"/>
      <c r="H26" s="60">
        <v>0</v>
      </c>
      <c r="I26" s="60"/>
      <c r="J26" s="63">
        <v>0</v>
      </c>
    </row>
    <row r="27" spans="1:10" s="53" customFormat="1" ht="16.5" customHeight="1">
      <c r="A27" s="53" t="s">
        <v>27</v>
      </c>
      <c r="B27" s="59" t="s">
        <v>246</v>
      </c>
      <c r="C27" s="61"/>
      <c r="D27" s="64">
        <v>410271</v>
      </c>
      <c r="E27" s="65"/>
      <c r="F27" s="66">
        <v>222605</v>
      </c>
      <c r="G27" s="65"/>
      <c r="H27" s="67">
        <v>6162</v>
      </c>
      <c r="I27" s="65"/>
      <c r="J27" s="66">
        <v>2966</v>
      </c>
    </row>
    <row r="28" spans="1:10" s="53" customFormat="1" ht="8.1" customHeight="1">
      <c r="B28" s="59"/>
      <c r="C28" s="61"/>
      <c r="D28" s="60"/>
      <c r="E28" s="60"/>
      <c r="F28" s="60"/>
      <c r="G28" s="60"/>
      <c r="H28" s="60"/>
      <c r="I28" s="60"/>
      <c r="J28" s="60"/>
    </row>
    <row r="29" spans="1:10" s="53" customFormat="1" ht="16.5" customHeight="1">
      <c r="A29" s="68" t="s">
        <v>29</v>
      </c>
      <c r="B29" s="59"/>
      <c r="C29" s="61"/>
      <c r="D29" s="64">
        <f>SUM(D18:D27)</f>
        <v>18612867</v>
      </c>
      <c r="E29" s="65"/>
      <c r="F29" s="64">
        <f>SUM(F18:F27)</f>
        <v>19894905</v>
      </c>
      <c r="G29" s="65"/>
      <c r="H29" s="64">
        <f>SUM(H18:H27)</f>
        <v>25012183</v>
      </c>
      <c r="I29" s="65"/>
      <c r="J29" s="64">
        <f>SUM(J18:J27)</f>
        <v>30491485</v>
      </c>
    </row>
    <row r="30" spans="1:10" s="53" customFormat="1" ht="16.5" customHeight="1">
      <c r="B30" s="59"/>
      <c r="C30" s="61"/>
      <c r="D30" s="69"/>
      <c r="E30" s="69"/>
      <c r="F30" s="69"/>
      <c r="G30" s="69"/>
      <c r="H30" s="69"/>
      <c r="I30" s="69"/>
      <c r="J30" s="69"/>
    </row>
    <row r="31" spans="1:10" s="53" customFormat="1" ht="16.5" customHeight="1">
      <c r="A31" s="68" t="s">
        <v>30</v>
      </c>
      <c r="B31" s="59"/>
      <c r="D31" s="69"/>
      <c r="E31" s="69"/>
      <c r="F31" s="69"/>
      <c r="G31" s="69"/>
      <c r="H31" s="69"/>
      <c r="I31" s="69"/>
      <c r="J31" s="69"/>
    </row>
    <row r="32" spans="1:10" s="53" customFormat="1" ht="8.1" customHeight="1">
      <c r="A32" s="58"/>
      <c r="B32" s="59"/>
      <c r="D32" s="69"/>
      <c r="E32" s="69"/>
      <c r="F32" s="69"/>
      <c r="G32" s="69"/>
      <c r="H32" s="69"/>
      <c r="I32" s="69"/>
      <c r="J32" s="69"/>
    </row>
    <row r="33" spans="1:10" s="53" customFormat="1" ht="16.5" customHeight="1">
      <c r="A33" s="70" t="s">
        <v>18</v>
      </c>
      <c r="B33" s="59" t="s">
        <v>243</v>
      </c>
      <c r="C33" s="61"/>
      <c r="D33" s="60">
        <v>14792</v>
      </c>
      <c r="E33" s="60"/>
      <c r="F33" s="62">
        <v>30242</v>
      </c>
      <c r="G33" s="60"/>
      <c r="H33" s="60">
        <v>14792</v>
      </c>
      <c r="I33" s="60"/>
      <c r="J33" s="62">
        <v>30242</v>
      </c>
    </row>
    <row r="34" spans="1:10" s="53" customFormat="1" ht="16.5" customHeight="1">
      <c r="A34" s="70" t="s">
        <v>31</v>
      </c>
      <c r="B34" s="59"/>
      <c r="C34" s="61"/>
      <c r="E34" s="60"/>
      <c r="F34" s="62"/>
      <c r="G34" s="60"/>
      <c r="I34" s="60"/>
      <c r="J34" s="62"/>
    </row>
    <row r="35" spans="1:10" s="53" customFormat="1" ht="16.5" customHeight="1">
      <c r="A35" s="70" t="s">
        <v>32</v>
      </c>
      <c r="B35" s="59" t="s">
        <v>247</v>
      </c>
      <c r="C35" s="61"/>
      <c r="D35" s="34">
        <v>40340</v>
      </c>
      <c r="E35" s="71"/>
      <c r="F35" s="71">
        <v>55505</v>
      </c>
      <c r="G35" s="71"/>
      <c r="H35" s="34">
        <v>40340</v>
      </c>
      <c r="I35" s="60"/>
      <c r="J35" s="62">
        <v>55505</v>
      </c>
    </row>
    <row r="36" spans="1:10" s="53" customFormat="1" ht="16.5" customHeight="1">
      <c r="A36" s="70" t="s">
        <v>33</v>
      </c>
      <c r="B36" s="59" t="s">
        <v>50</v>
      </c>
      <c r="C36" s="61"/>
      <c r="D36" s="63">
        <v>0</v>
      </c>
      <c r="E36" s="60"/>
      <c r="F36" s="63">
        <v>0</v>
      </c>
      <c r="G36" s="60"/>
      <c r="H36" s="60">
        <v>218627</v>
      </c>
      <c r="I36" s="60"/>
      <c r="J36" s="62">
        <v>193305</v>
      </c>
    </row>
    <row r="37" spans="1:10" s="53" customFormat="1" ht="16.5" customHeight="1">
      <c r="A37" s="53" t="s">
        <v>34</v>
      </c>
      <c r="B37" s="59"/>
      <c r="C37" s="61"/>
      <c r="D37" s="60"/>
      <c r="E37" s="60"/>
      <c r="F37" s="63"/>
      <c r="G37" s="60"/>
      <c r="H37" s="60"/>
      <c r="I37" s="60"/>
      <c r="J37" s="62"/>
    </row>
    <row r="38" spans="1:10" s="53" customFormat="1" ht="16.5" customHeight="1">
      <c r="A38" s="53" t="s">
        <v>35</v>
      </c>
      <c r="B38" s="59" t="s">
        <v>248</v>
      </c>
      <c r="C38" s="61"/>
      <c r="D38" s="63">
        <v>0</v>
      </c>
      <c r="E38" s="60"/>
      <c r="F38" s="63">
        <v>0</v>
      </c>
      <c r="G38" s="60"/>
      <c r="H38" s="60">
        <v>567751</v>
      </c>
      <c r="I38" s="60"/>
      <c r="J38" s="63">
        <v>904960</v>
      </c>
    </row>
    <row r="39" spans="1:10" s="53" customFormat="1" ht="16.5" customHeight="1">
      <c r="A39" s="53" t="s">
        <v>36</v>
      </c>
      <c r="B39" s="59" t="s">
        <v>23</v>
      </c>
      <c r="C39" s="61"/>
      <c r="D39" s="60">
        <v>10576488</v>
      </c>
      <c r="E39" s="60"/>
      <c r="F39" s="62">
        <v>14855987</v>
      </c>
      <c r="G39" s="60"/>
      <c r="H39" s="60">
        <v>553755</v>
      </c>
      <c r="I39" s="60"/>
      <c r="J39" s="62">
        <v>711013</v>
      </c>
    </row>
    <row r="40" spans="1:10" s="53" customFormat="1" ht="16.5" customHeight="1">
      <c r="A40" s="70" t="s">
        <v>37</v>
      </c>
      <c r="B40" s="72" t="s">
        <v>249</v>
      </c>
      <c r="C40" s="61"/>
      <c r="D40" s="60">
        <v>186160</v>
      </c>
      <c r="E40" s="60"/>
      <c r="F40" s="62">
        <v>236469</v>
      </c>
      <c r="G40" s="60"/>
      <c r="H40" s="60">
        <v>81770</v>
      </c>
      <c r="I40" s="60"/>
      <c r="J40" s="62">
        <v>96864</v>
      </c>
    </row>
    <row r="41" spans="1:10" s="53" customFormat="1" ht="16.5" customHeight="1">
      <c r="A41" s="70" t="s">
        <v>38</v>
      </c>
      <c r="B41" s="59"/>
      <c r="C41" s="61"/>
      <c r="D41" s="60">
        <v>31277</v>
      </c>
      <c r="E41" s="60"/>
      <c r="F41" s="62">
        <v>46355</v>
      </c>
      <c r="G41" s="60"/>
      <c r="H41" s="60">
        <v>22734</v>
      </c>
      <c r="I41" s="60"/>
      <c r="J41" s="62">
        <v>31612</v>
      </c>
    </row>
    <row r="42" spans="1:10" s="53" customFormat="1" ht="16.5" customHeight="1">
      <c r="A42" s="70" t="s">
        <v>39</v>
      </c>
      <c r="B42" s="59"/>
      <c r="C42" s="61"/>
      <c r="D42" s="60">
        <v>79728</v>
      </c>
      <c r="E42" s="60"/>
      <c r="F42" s="62">
        <v>46718</v>
      </c>
      <c r="G42" s="60"/>
      <c r="H42" s="60">
        <v>42044</v>
      </c>
      <c r="I42" s="60"/>
      <c r="J42" s="62">
        <v>28856</v>
      </c>
    </row>
    <row r="43" spans="1:10" s="53" customFormat="1" ht="16.5" customHeight="1">
      <c r="A43" s="53" t="s">
        <v>40</v>
      </c>
      <c r="B43" s="59"/>
      <c r="C43" s="61"/>
      <c r="D43" s="60">
        <v>86776</v>
      </c>
      <c r="E43" s="60"/>
      <c r="F43" s="62">
        <v>63262</v>
      </c>
      <c r="G43" s="60"/>
      <c r="H43" s="60">
        <v>23000</v>
      </c>
      <c r="I43" s="60"/>
      <c r="J43" s="62">
        <v>31472</v>
      </c>
    </row>
    <row r="44" spans="1:10" s="53" customFormat="1" ht="16.5" customHeight="1">
      <c r="A44" s="70" t="s">
        <v>41</v>
      </c>
      <c r="B44" s="59"/>
      <c r="C44" s="61"/>
      <c r="D44" s="64">
        <v>487</v>
      </c>
      <c r="E44" s="65"/>
      <c r="F44" s="66">
        <v>2604</v>
      </c>
      <c r="G44" s="65"/>
      <c r="H44" s="67">
        <v>78</v>
      </c>
      <c r="I44" s="65"/>
      <c r="J44" s="66">
        <v>653</v>
      </c>
    </row>
    <row r="45" spans="1:10" s="53" customFormat="1" ht="8.1" customHeight="1">
      <c r="B45" s="59"/>
      <c r="C45" s="61"/>
      <c r="D45" s="69"/>
      <c r="E45" s="69"/>
      <c r="F45" s="69"/>
      <c r="G45" s="69"/>
      <c r="H45" s="69"/>
      <c r="I45" s="69"/>
      <c r="J45" s="69"/>
    </row>
    <row r="46" spans="1:10" s="70" customFormat="1" ht="15" customHeight="1">
      <c r="A46" s="68" t="s">
        <v>42</v>
      </c>
      <c r="B46" s="73"/>
      <c r="C46" s="74"/>
      <c r="D46" s="64">
        <f>SUM(D33:D44)</f>
        <v>11016048</v>
      </c>
      <c r="E46" s="75"/>
      <c r="F46" s="64">
        <f>SUM(F33:F44)</f>
        <v>15337142</v>
      </c>
      <c r="G46" s="75"/>
      <c r="H46" s="64">
        <f>SUM(H33:H44)</f>
        <v>1564891</v>
      </c>
      <c r="I46" s="75"/>
      <c r="J46" s="64">
        <f>SUM(J33:J44)</f>
        <v>2084482</v>
      </c>
    </row>
    <row r="47" spans="1:10" s="70" customFormat="1" ht="8.1" customHeight="1">
      <c r="A47" s="68"/>
      <c r="B47" s="57"/>
      <c r="C47" s="76"/>
      <c r="D47" s="41"/>
      <c r="E47" s="40"/>
      <c r="F47" s="41"/>
      <c r="G47" s="40"/>
      <c r="H47" s="41"/>
      <c r="I47" s="40"/>
      <c r="J47" s="41"/>
    </row>
    <row r="48" spans="1:10" s="70" customFormat="1" ht="15" customHeight="1" thickBot="1">
      <c r="A48" s="68" t="s">
        <v>43</v>
      </c>
      <c r="B48" s="73"/>
      <c r="C48" s="77"/>
      <c r="D48" s="78">
        <f>SUM(D46,D29)</f>
        <v>29628915</v>
      </c>
      <c r="E48" s="75"/>
      <c r="F48" s="78">
        <f>SUM(F46+F29)</f>
        <v>35232047</v>
      </c>
      <c r="G48" s="75"/>
      <c r="H48" s="78">
        <f>SUM(H46,H29)</f>
        <v>26577074</v>
      </c>
      <c r="I48" s="75"/>
      <c r="J48" s="78">
        <f>SUM(J46+J29)</f>
        <v>32575967</v>
      </c>
    </row>
    <row r="49" spans="1:10" s="53" customFormat="1" ht="16.5" customHeight="1" thickTop="1">
      <c r="A49" s="61"/>
      <c r="B49" s="79"/>
      <c r="C49" s="61"/>
      <c r="D49" s="69"/>
      <c r="E49" s="69"/>
      <c r="F49" s="69"/>
      <c r="G49" s="69"/>
      <c r="H49" s="69"/>
      <c r="I49" s="69"/>
      <c r="J49" s="69"/>
    </row>
    <row r="50" spans="1:10" s="53" customFormat="1" ht="16.5" customHeight="1">
      <c r="A50" s="61"/>
      <c r="B50" s="79"/>
      <c r="C50" s="61"/>
      <c r="D50" s="69"/>
      <c r="E50" s="69"/>
      <c r="F50" s="69"/>
      <c r="G50" s="69"/>
      <c r="H50" s="69"/>
      <c r="I50" s="69"/>
      <c r="J50" s="69"/>
    </row>
    <row r="51" spans="1:10" s="53" customFormat="1" ht="16.5" customHeight="1">
      <c r="A51" s="61"/>
      <c r="B51" s="79"/>
      <c r="C51" s="61"/>
      <c r="D51" s="69"/>
      <c r="E51" s="69"/>
      <c r="F51" s="69"/>
      <c r="G51" s="69"/>
      <c r="H51" s="69"/>
      <c r="I51" s="69"/>
      <c r="J51" s="69"/>
    </row>
    <row r="52" spans="1:10" s="53" customFormat="1" ht="16.5" customHeight="1">
      <c r="A52" s="61"/>
      <c r="B52" s="79"/>
      <c r="C52" s="61"/>
      <c r="D52" s="69"/>
      <c r="E52" s="69"/>
      <c r="F52" s="69"/>
      <c r="G52" s="69"/>
      <c r="H52" s="69"/>
      <c r="I52" s="69"/>
      <c r="J52" s="69"/>
    </row>
    <row r="53" spans="1:10" s="53" customFormat="1" ht="15" customHeight="1">
      <c r="A53" s="61"/>
      <c r="B53" s="79"/>
      <c r="C53" s="61"/>
      <c r="D53" s="69"/>
      <c r="E53" s="69"/>
      <c r="F53" s="69"/>
      <c r="G53" s="69"/>
      <c r="H53" s="69"/>
      <c r="I53" s="69"/>
      <c r="J53" s="69"/>
    </row>
    <row r="54" spans="1:10" s="53" customFormat="1" ht="16.5" customHeight="1">
      <c r="A54" s="61"/>
      <c r="B54" s="79"/>
      <c r="C54" s="61"/>
      <c r="D54" s="69"/>
      <c r="E54" s="69"/>
      <c r="F54" s="69"/>
      <c r="G54" s="69"/>
      <c r="H54" s="69"/>
      <c r="I54" s="69"/>
      <c r="J54" s="69"/>
    </row>
    <row r="55" spans="1:10" s="53" customFormat="1" ht="16.5" customHeight="1">
      <c r="A55" s="61"/>
      <c r="B55" s="79"/>
      <c r="C55" s="61"/>
      <c r="D55" s="69"/>
      <c r="E55" s="69"/>
      <c r="F55" s="69"/>
      <c r="G55" s="69"/>
      <c r="H55" s="69"/>
      <c r="I55" s="69"/>
      <c r="J55" s="69"/>
    </row>
    <row r="56" spans="1:10" s="53" customFormat="1" ht="14.1" customHeight="1">
      <c r="A56" s="61"/>
      <c r="B56" s="79"/>
      <c r="C56" s="61"/>
      <c r="D56" s="69"/>
      <c r="E56" s="69"/>
      <c r="F56" s="69"/>
      <c r="G56" s="69"/>
      <c r="H56" s="69"/>
      <c r="I56" s="69"/>
      <c r="J56" s="69"/>
    </row>
    <row r="57" spans="1:10" s="53" customFormat="1" ht="16.5" customHeight="1">
      <c r="A57" s="167" t="s">
        <v>44</v>
      </c>
      <c r="B57" s="167"/>
      <c r="C57" s="167"/>
      <c r="D57" s="167"/>
      <c r="E57" s="167"/>
      <c r="F57" s="167"/>
      <c r="G57" s="167"/>
      <c r="H57" s="167"/>
      <c r="I57" s="167"/>
      <c r="J57" s="167"/>
    </row>
    <row r="58" spans="1:10" s="53" customFormat="1" ht="16.5" customHeight="1">
      <c r="A58" s="80"/>
      <c r="B58" s="81"/>
      <c r="C58" s="81"/>
      <c r="D58" s="82"/>
      <c r="E58" s="81"/>
      <c r="F58" s="81"/>
      <c r="G58" s="81"/>
      <c r="H58" s="80"/>
      <c r="I58" s="81"/>
      <c r="J58" s="80"/>
    </row>
    <row r="59" spans="1:10" s="53" customFormat="1" ht="22.35" customHeight="1">
      <c r="A59" s="168" t="s">
        <v>45</v>
      </c>
      <c r="B59" s="168"/>
      <c r="C59" s="168"/>
      <c r="D59" s="168"/>
      <c r="E59" s="168"/>
      <c r="F59" s="168"/>
      <c r="G59" s="168"/>
      <c r="H59" s="168"/>
      <c r="I59" s="168"/>
      <c r="J59" s="168"/>
    </row>
    <row r="60" spans="1:10" s="83" customFormat="1" ht="16.5" customHeight="1">
      <c r="A60" s="169" t="str">
        <f>A1</f>
        <v>Srisawad Capital 1969 Public Company Limited</v>
      </c>
      <c r="B60" s="169"/>
      <c r="C60" s="169"/>
      <c r="D60" s="169"/>
      <c r="E60" s="169"/>
      <c r="F60" s="169"/>
      <c r="G60" s="169"/>
      <c r="H60" s="169"/>
      <c r="I60" s="169"/>
      <c r="J60" s="169"/>
    </row>
    <row r="61" spans="1:10" s="83" customFormat="1" ht="16.5" customHeight="1">
      <c r="A61" s="170" t="s">
        <v>46</v>
      </c>
      <c r="B61" s="170"/>
      <c r="C61" s="170"/>
      <c r="D61" s="170"/>
      <c r="E61" s="170"/>
      <c r="F61" s="170"/>
      <c r="G61" s="170"/>
      <c r="H61" s="170"/>
      <c r="I61" s="170"/>
      <c r="J61" s="170"/>
    </row>
    <row r="62" spans="1:10" ht="16.5" customHeight="1">
      <c r="A62" s="171" t="str">
        <f>A3</f>
        <v>As at 30 September 2025</v>
      </c>
      <c r="B62" s="171"/>
      <c r="C62" s="171"/>
      <c r="D62" s="171"/>
      <c r="E62" s="171"/>
      <c r="F62" s="171"/>
      <c r="G62" s="171"/>
      <c r="H62" s="171"/>
      <c r="I62" s="171"/>
      <c r="J62" s="171"/>
    </row>
    <row r="63" spans="1:10" ht="15.6" customHeight="1">
      <c r="A63" s="37"/>
      <c r="B63" s="38"/>
      <c r="C63" s="37"/>
      <c r="D63" s="39"/>
      <c r="E63" s="39"/>
      <c r="F63" s="39"/>
      <c r="G63" s="39"/>
      <c r="H63" s="39"/>
      <c r="I63" s="39"/>
      <c r="J63" s="39"/>
    </row>
    <row r="64" spans="1:10" ht="15.6" customHeight="1">
      <c r="A64" s="37"/>
      <c r="B64" s="38"/>
      <c r="C64" s="37"/>
      <c r="D64" s="39"/>
      <c r="E64" s="39"/>
      <c r="F64" s="39"/>
      <c r="G64" s="39"/>
      <c r="H64" s="39"/>
      <c r="I64" s="39"/>
      <c r="J64" s="39"/>
    </row>
    <row r="65" spans="1:10" ht="15.6" customHeight="1">
      <c r="A65" s="37"/>
      <c r="B65" s="38"/>
      <c r="C65" s="37"/>
      <c r="D65" s="172" t="s">
        <v>3</v>
      </c>
      <c r="E65" s="172"/>
      <c r="F65" s="172"/>
      <c r="G65" s="41"/>
      <c r="H65" s="172" t="s">
        <v>4</v>
      </c>
      <c r="I65" s="172"/>
      <c r="J65" s="172"/>
    </row>
    <row r="66" spans="1:10" ht="15.6" customHeight="1">
      <c r="A66" s="37"/>
      <c r="B66" s="38"/>
      <c r="C66" s="37"/>
      <c r="D66" s="166" t="s">
        <v>5</v>
      </c>
      <c r="E66" s="166"/>
      <c r="F66" s="166"/>
      <c r="G66" s="40"/>
      <c r="H66" s="166" t="s">
        <v>5</v>
      </c>
      <c r="I66" s="166"/>
      <c r="J66" s="166"/>
    </row>
    <row r="67" spans="1:10" ht="15.6" customHeight="1">
      <c r="A67" s="37"/>
      <c r="B67" s="38"/>
      <c r="C67" s="37"/>
      <c r="D67" s="42" t="s">
        <v>6</v>
      </c>
      <c r="E67" s="39"/>
      <c r="F67" s="42" t="s">
        <v>7</v>
      </c>
      <c r="G67" s="39"/>
      <c r="H67" s="42" t="s">
        <v>6</v>
      </c>
      <c r="I67" s="39"/>
      <c r="J67" s="43" t="s">
        <v>7</v>
      </c>
    </row>
    <row r="68" spans="1:10" s="52" customFormat="1" ht="15.6" customHeight="1">
      <c r="A68" s="44"/>
      <c r="B68" s="45"/>
      <c r="C68" s="46"/>
      <c r="D68" s="47" t="s">
        <v>8</v>
      </c>
      <c r="E68" s="48"/>
      <c r="F68" s="43" t="s">
        <v>9</v>
      </c>
      <c r="G68" s="49"/>
      <c r="H68" s="47" t="s">
        <v>8</v>
      </c>
      <c r="I68" s="48"/>
      <c r="J68" s="43" t="s">
        <v>9</v>
      </c>
    </row>
    <row r="69" spans="1:10" s="52" customFormat="1" ht="15.6" customHeight="1">
      <c r="A69" s="44"/>
      <c r="B69" s="50"/>
      <c r="C69" s="46"/>
      <c r="D69" s="51" t="s">
        <v>10</v>
      </c>
      <c r="E69" s="51"/>
      <c r="F69" s="51" t="s">
        <v>11</v>
      </c>
      <c r="G69" s="49"/>
      <c r="H69" s="51" t="s">
        <v>10</v>
      </c>
      <c r="I69" s="51"/>
      <c r="J69" s="51" t="s">
        <v>11</v>
      </c>
    </row>
    <row r="70" spans="1:10" s="52" customFormat="1" ht="15.6" customHeight="1">
      <c r="A70" s="44"/>
      <c r="B70" s="50"/>
      <c r="C70" s="46"/>
      <c r="D70" s="51" t="s">
        <v>12</v>
      </c>
      <c r="E70" s="51"/>
      <c r="F70" s="51" t="s">
        <v>12</v>
      </c>
      <c r="G70" s="49"/>
      <c r="H70" s="51" t="s">
        <v>12</v>
      </c>
      <c r="I70" s="51"/>
      <c r="J70" s="51" t="s">
        <v>12</v>
      </c>
    </row>
    <row r="71" spans="1:10" s="53" customFormat="1" ht="15.6" customHeight="1">
      <c r="B71" s="54" t="s">
        <v>13</v>
      </c>
      <c r="C71" s="46"/>
      <c r="D71" s="1" t="s">
        <v>14</v>
      </c>
      <c r="E71" s="55"/>
      <c r="F71" s="1" t="s">
        <v>14</v>
      </c>
      <c r="G71" s="56"/>
      <c r="H71" s="1" t="s">
        <v>14</v>
      </c>
      <c r="I71" s="56"/>
      <c r="J71" s="1" t="s">
        <v>14</v>
      </c>
    </row>
    <row r="72" spans="1:10" s="53" customFormat="1" ht="6" customHeight="1">
      <c r="B72" s="57"/>
      <c r="C72" s="46"/>
      <c r="D72" s="41"/>
      <c r="E72" s="48"/>
      <c r="F72" s="41"/>
      <c r="G72" s="49"/>
      <c r="H72" s="41"/>
      <c r="I72" s="48"/>
      <c r="J72" s="41"/>
    </row>
    <row r="73" spans="1:10" s="53" customFormat="1" ht="15.6" customHeight="1">
      <c r="A73" s="58" t="s">
        <v>47</v>
      </c>
      <c r="B73" s="84"/>
      <c r="C73" s="61"/>
      <c r="D73" s="85"/>
      <c r="E73" s="86"/>
      <c r="F73" s="85"/>
      <c r="G73" s="69"/>
      <c r="H73" s="85"/>
      <c r="I73" s="86"/>
      <c r="J73" s="85"/>
    </row>
    <row r="74" spans="1:10" s="53" customFormat="1" ht="6" customHeight="1">
      <c r="A74" s="58"/>
      <c r="B74" s="84"/>
      <c r="C74" s="61"/>
      <c r="D74" s="85"/>
      <c r="E74" s="86"/>
      <c r="F74" s="85"/>
      <c r="G74" s="69"/>
      <c r="H74" s="85"/>
      <c r="I74" s="86"/>
      <c r="J74" s="85"/>
    </row>
    <row r="75" spans="1:10" s="53" customFormat="1" ht="15.6" customHeight="1">
      <c r="A75" s="68" t="s">
        <v>48</v>
      </c>
      <c r="B75" s="84"/>
      <c r="C75" s="61"/>
      <c r="D75" s="85"/>
      <c r="E75" s="86"/>
      <c r="F75" s="85"/>
      <c r="G75" s="69"/>
      <c r="H75" s="85"/>
      <c r="I75" s="86"/>
      <c r="J75" s="85"/>
    </row>
    <row r="76" spans="1:10" s="53" customFormat="1" ht="6" customHeight="1">
      <c r="A76" s="58"/>
      <c r="B76" s="84"/>
      <c r="C76" s="61"/>
      <c r="D76" s="85"/>
      <c r="E76" s="86"/>
      <c r="F76" s="85"/>
      <c r="G76" s="69"/>
      <c r="H76" s="85"/>
      <c r="I76" s="86"/>
      <c r="J76" s="85"/>
    </row>
    <row r="77" spans="1:10" s="53" customFormat="1" ht="15.6" customHeight="1">
      <c r="A77" s="70" t="s">
        <v>49</v>
      </c>
      <c r="B77" s="59" t="s">
        <v>53</v>
      </c>
      <c r="C77" s="61"/>
      <c r="D77" s="60" t="s">
        <v>51</v>
      </c>
      <c r="E77" s="60"/>
      <c r="F77" s="62">
        <v>19920</v>
      </c>
      <c r="G77" s="60"/>
      <c r="H77" s="60">
        <v>0</v>
      </c>
      <c r="I77" s="60"/>
      <c r="J77" s="62">
        <v>19920</v>
      </c>
    </row>
    <row r="78" spans="1:10" s="53" customFormat="1" ht="15.6" customHeight="1">
      <c r="A78" s="70" t="s">
        <v>52</v>
      </c>
      <c r="B78" s="59" t="s">
        <v>56</v>
      </c>
      <c r="C78" s="61"/>
      <c r="D78" s="60">
        <v>814331</v>
      </c>
      <c r="E78" s="60"/>
      <c r="F78" s="87">
        <v>1598596</v>
      </c>
      <c r="G78" s="60"/>
      <c r="H78" s="60">
        <v>383657</v>
      </c>
      <c r="I78" s="60"/>
      <c r="J78" s="87">
        <v>1223598</v>
      </c>
    </row>
    <row r="79" spans="1:10" s="53" customFormat="1" ht="15.6" customHeight="1">
      <c r="A79" s="70" t="s">
        <v>54</v>
      </c>
      <c r="B79" s="59" t="s">
        <v>252</v>
      </c>
      <c r="C79" s="61"/>
      <c r="D79" s="60">
        <v>9684200</v>
      </c>
      <c r="E79" s="60"/>
      <c r="F79" s="62">
        <v>14964200</v>
      </c>
      <c r="G79" s="60"/>
      <c r="H79" s="60">
        <v>9684200</v>
      </c>
      <c r="I79" s="60"/>
      <c r="J79" s="62">
        <v>14964200</v>
      </c>
    </row>
    <row r="80" spans="1:10" s="53" customFormat="1" ht="15.6" customHeight="1">
      <c r="A80" s="70" t="s">
        <v>55</v>
      </c>
      <c r="B80" s="59" t="s">
        <v>250</v>
      </c>
      <c r="C80" s="61"/>
      <c r="D80" s="60">
        <v>2818810</v>
      </c>
      <c r="E80" s="60"/>
      <c r="F80" s="87">
        <v>1922826</v>
      </c>
      <c r="G80" s="60"/>
      <c r="H80" s="60">
        <v>2818810</v>
      </c>
      <c r="I80" s="60"/>
      <c r="J80" s="87">
        <v>1922826</v>
      </c>
    </row>
    <row r="81" spans="1:10" s="53" customFormat="1" ht="15.6" customHeight="1">
      <c r="A81" s="70" t="s">
        <v>57</v>
      </c>
      <c r="B81" s="59"/>
      <c r="C81" s="61"/>
      <c r="D81" s="60">
        <v>9462</v>
      </c>
      <c r="E81" s="60"/>
      <c r="F81" s="87">
        <v>15879</v>
      </c>
      <c r="G81" s="60"/>
      <c r="H81" s="60">
        <v>4266</v>
      </c>
      <c r="I81" s="60"/>
      <c r="J81" s="87">
        <v>6780</v>
      </c>
    </row>
    <row r="82" spans="1:10" s="53" customFormat="1" ht="15.6" customHeight="1">
      <c r="A82" s="70" t="s">
        <v>58</v>
      </c>
      <c r="B82" s="59"/>
      <c r="C82" s="61"/>
      <c r="D82" s="60">
        <v>138606</v>
      </c>
      <c r="E82" s="60"/>
      <c r="F82" s="62">
        <v>188196</v>
      </c>
      <c r="G82" s="60"/>
      <c r="H82" s="60">
        <v>22326</v>
      </c>
      <c r="I82" s="60"/>
      <c r="J82" s="62">
        <v>40604</v>
      </c>
    </row>
    <row r="83" spans="1:10" s="53" customFormat="1" ht="15.6" customHeight="1">
      <c r="A83" s="53" t="s">
        <v>59</v>
      </c>
      <c r="B83" s="59"/>
      <c r="C83" s="61"/>
      <c r="D83" s="67">
        <v>23447</v>
      </c>
      <c r="E83" s="60"/>
      <c r="F83" s="88">
        <v>31611</v>
      </c>
      <c r="G83" s="60"/>
      <c r="H83" s="67">
        <v>17895</v>
      </c>
      <c r="I83" s="60"/>
      <c r="J83" s="88">
        <v>25736</v>
      </c>
    </row>
    <row r="84" spans="1:10" s="53" customFormat="1" ht="6" customHeight="1">
      <c r="B84" s="59"/>
      <c r="C84" s="61"/>
      <c r="D84" s="60"/>
      <c r="E84" s="60"/>
      <c r="F84" s="60"/>
      <c r="G84" s="60"/>
      <c r="H84" s="60"/>
      <c r="I84" s="60"/>
      <c r="J84" s="60"/>
    </row>
    <row r="85" spans="1:10" s="53" customFormat="1" ht="15.6" customHeight="1">
      <c r="A85" s="68" t="s">
        <v>60</v>
      </c>
      <c r="B85" s="59"/>
      <c r="C85" s="61"/>
      <c r="D85" s="64">
        <f>SUM(D77:D83)</f>
        <v>13488856</v>
      </c>
      <c r="E85" s="60"/>
      <c r="F85" s="64">
        <f>SUM(F77:F83)</f>
        <v>18741228</v>
      </c>
      <c r="G85" s="60"/>
      <c r="H85" s="64">
        <f>SUM(H77:H83)</f>
        <v>12931154</v>
      </c>
      <c r="I85" s="60"/>
      <c r="J85" s="64">
        <f>SUM(J77:J83)</f>
        <v>18203664</v>
      </c>
    </row>
    <row r="86" spans="1:10" s="53" customFormat="1" ht="10.35" customHeight="1">
      <c r="B86" s="59"/>
      <c r="C86" s="61"/>
      <c r="D86" s="60"/>
      <c r="E86" s="60"/>
      <c r="F86" s="60"/>
      <c r="G86" s="60"/>
      <c r="H86" s="60"/>
      <c r="I86" s="60"/>
      <c r="J86" s="60"/>
    </row>
    <row r="87" spans="1:10" s="53" customFormat="1" ht="15.6" customHeight="1">
      <c r="A87" s="68" t="s">
        <v>61</v>
      </c>
      <c r="B87" s="59"/>
      <c r="C87" s="61"/>
      <c r="D87" s="60"/>
      <c r="E87" s="60"/>
      <c r="F87" s="60"/>
      <c r="G87" s="60"/>
      <c r="H87" s="60"/>
      <c r="I87" s="60"/>
      <c r="J87" s="60"/>
    </row>
    <row r="88" spans="1:10" s="53" customFormat="1" ht="6" customHeight="1">
      <c r="B88" s="59"/>
      <c r="C88" s="61"/>
      <c r="D88" s="60"/>
      <c r="E88" s="60"/>
      <c r="F88" s="60"/>
      <c r="G88" s="60"/>
      <c r="H88" s="60"/>
      <c r="I88" s="60"/>
      <c r="J88" s="60"/>
    </row>
    <row r="89" spans="1:10" s="53" customFormat="1" ht="15.6" customHeight="1">
      <c r="A89" s="70" t="s">
        <v>62</v>
      </c>
      <c r="B89" s="59" t="s">
        <v>250</v>
      </c>
      <c r="C89" s="61"/>
      <c r="D89" s="60">
        <v>4785148</v>
      </c>
      <c r="E89" s="60"/>
      <c r="F89" s="62">
        <v>5750384</v>
      </c>
      <c r="G89" s="60"/>
      <c r="H89" s="60">
        <v>4785148</v>
      </c>
      <c r="I89" s="60"/>
      <c r="J89" s="62">
        <v>5750384</v>
      </c>
    </row>
    <row r="90" spans="1:10" s="53" customFormat="1" ht="15.6" customHeight="1">
      <c r="A90" s="70" t="s">
        <v>63</v>
      </c>
      <c r="B90" s="59"/>
      <c r="C90" s="61"/>
      <c r="D90" s="60">
        <v>23922</v>
      </c>
      <c r="E90" s="60"/>
      <c r="F90" s="62">
        <v>31560</v>
      </c>
      <c r="G90" s="60"/>
      <c r="H90" s="60">
        <v>19768</v>
      </c>
      <c r="I90" s="60"/>
      <c r="J90" s="62">
        <v>25205</v>
      </c>
    </row>
    <row r="91" spans="1:10" s="53" customFormat="1" ht="15.6" customHeight="1">
      <c r="A91" s="70" t="s">
        <v>64</v>
      </c>
      <c r="B91" s="59"/>
      <c r="C91" s="61"/>
      <c r="D91" s="60">
        <v>28814</v>
      </c>
      <c r="E91" s="60"/>
      <c r="F91" s="62">
        <v>57451</v>
      </c>
      <c r="G91" s="60"/>
      <c r="H91" s="60">
        <v>0</v>
      </c>
      <c r="I91" s="60"/>
      <c r="J91" s="63">
        <v>0</v>
      </c>
    </row>
    <row r="92" spans="1:10" s="53" customFormat="1" ht="15.6" customHeight="1">
      <c r="A92" s="53" t="s">
        <v>65</v>
      </c>
      <c r="B92" s="59"/>
      <c r="C92" s="61"/>
      <c r="D92" s="60">
        <v>39551</v>
      </c>
      <c r="E92" s="60"/>
      <c r="F92" s="62">
        <v>35018</v>
      </c>
      <c r="G92" s="60"/>
      <c r="H92" s="60">
        <v>13741</v>
      </c>
      <c r="I92" s="60"/>
      <c r="J92" s="62">
        <v>14741</v>
      </c>
    </row>
    <row r="93" spans="1:10" s="53" customFormat="1" ht="15.6" customHeight="1">
      <c r="A93" s="53" t="s">
        <v>66</v>
      </c>
      <c r="B93" s="59"/>
      <c r="C93" s="61"/>
      <c r="D93" s="89">
        <v>2912</v>
      </c>
      <c r="E93" s="60"/>
      <c r="F93" s="90">
        <v>4831</v>
      </c>
      <c r="G93" s="60"/>
      <c r="H93" s="89">
        <v>284</v>
      </c>
      <c r="I93" s="60"/>
      <c r="J93" s="90">
        <v>1728</v>
      </c>
    </row>
    <row r="94" spans="1:10" s="53" customFormat="1" ht="6" customHeight="1">
      <c r="B94" s="59"/>
      <c r="C94" s="61"/>
      <c r="D94" s="60"/>
      <c r="E94" s="60"/>
      <c r="F94" s="60"/>
      <c r="G94" s="60"/>
      <c r="H94" s="60"/>
      <c r="I94" s="60"/>
      <c r="J94" s="60"/>
    </row>
    <row r="95" spans="1:10" s="53" customFormat="1" ht="15.6" customHeight="1">
      <c r="A95" s="68" t="s">
        <v>67</v>
      </c>
      <c r="B95" s="59"/>
      <c r="C95" s="61"/>
      <c r="D95" s="64">
        <f>SUM(D89:D93)</f>
        <v>4880347</v>
      </c>
      <c r="E95" s="60"/>
      <c r="F95" s="64">
        <f>SUM(F89:F93)</f>
        <v>5879244</v>
      </c>
      <c r="G95" s="60"/>
      <c r="H95" s="64">
        <f>SUM(H89:H93)</f>
        <v>4818941</v>
      </c>
      <c r="I95" s="60"/>
      <c r="J95" s="64">
        <f>SUM(J89:J93)</f>
        <v>5792058</v>
      </c>
    </row>
    <row r="96" spans="1:10" s="53" customFormat="1" ht="6" customHeight="1">
      <c r="B96" s="59"/>
      <c r="C96" s="61"/>
      <c r="D96" s="60"/>
      <c r="E96" s="60"/>
      <c r="F96" s="60"/>
      <c r="G96" s="60"/>
      <c r="H96" s="60"/>
      <c r="I96" s="60"/>
      <c r="J96" s="60"/>
    </row>
    <row r="97" spans="1:10" s="53" customFormat="1" ht="15.6" customHeight="1">
      <c r="A97" s="68" t="s">
        <v>68</v>
      </c>
      <c r="B97" s="79"/>
      <c r="C97" s="61"/>
      <c r="D97" s="64">
        <f>SUM(D85,D95)</f>
        <v>18369203</v>
      </c>
      <c r="E97" s="60"/>
      <c r="F97" s="64">
        <f>SUM(F95,F85)</f>
        <v>24620472</v>
      </c>
      <c r="G97" s="60"/>
      <c r="H97" s="64">
        <f>SUM(H85,H95)</f>
        <v>17750095</v>
      </c>
      <c r="I97" s="60"/>
      <c r="J97" s="89">
        <f>SUM(J95,J85)</f>
        <v>23995722</v>
      </c>
    </row>
    <row r="98" spans="1:10" s="53" customFormat="1" ht="10.35" customHeight="1">
      <c r="A98" s="58"/>
      <c r="B98" s="79"/>
      <c r="C98" s="61"/>
      <c r="D98" s="91"/>
      <c r="E98" s="60"/>
      <c r="F98" s="91"/>
      <c r="G98" s="60"/>
      <c r="H98" s="91"/>
      <c r="I98" s="60"/>
      <c r="J98" s="91"/>
    </row>
    <row r="99" spans="1:10" s="53" customFormat="1" ht="15.6" customHeight="1">
      <c r="A99" s="58" t="s">
        <v>69</v>
      </c>
      <c r="B99" s="79"/>
      <c r="C99" s="61"/>
      <c r="D99" s="60"/>
      <c r="E99" s="60"/>
      <c r="F99" s="60"/>
      <c r="G99" s="60"/>
      <c r="H99" s="60"/>
      <c r="I99" s="60"/>
      <c r="J99" s="60"/>
    </row>
    <row r="100" spans="1:10" s="53" customFormat="1" ht="6" customHeight="1">
      <c r="A100" s="58"/>
      <c r="B100" s="79"/>
      <c r="C100" s="61"/>
      <c r="D100" s="60"/>
      <c r="E100" s="60"/>
      <c r="F100" s="60"/>
      <c r="G100" s="60"/>
      <c r="H100" s="60"/>
      <c r="I100" s="60"/>
      <c r="J100" s="60"/>
    </row>
    <row r="101" spans="1:10" s="53" customFormat="1" ht="15.6" customHeight="1">
      <c r="A101" s="53" t="s">
        <v>70</v>
      </c>
      <c r="B101" s="59"/>
      <c r="C101" s="61"/>
      <c r="D101" s="60"/>
      <c r="E101" s="60"/>
      <c r="F101" s="60"/>
      <c r="G101" s="60"/>
      <c r="H101" s="60"/>
      <c r="I101" s="60"/>
      <c r="J101" s="60"/>
    </row>
    <row r="102" spans="1:10" s="53" customFormat="1" ht="15.6" customHeight="1">
      <c r="A102" s="53" t="s">
        <v>71</v>
      </c>
      <c r="B102" s="59"/>
      <c r="C102" s="61"/>
      <c r="D102" s="60"/>
      <c r="E102" s="60"/>
      <c r="F102" s="60"/>
      <c r="G102" s="60"/>
      <c r="H102" s="60"/>
      <c r="I102" s="60"/>
      <c r="J102" s="60"/>
    </row>
    <row r="103" spans="1:10" s="53" customFormat="1" ht="15.6" customHeight="1">
      <c r="A103" s="83" t="s">
        <v>72</v>
      </c>
      <c r="B103" s="59"/>
      <c r="C103" s="61"/>
      <c r="D103" s="60"/>
      <c r="E103" s="60"/>
      <c r="F103" s="60"/>
      <c r="G103" s="60"/>
      <c r="H103" s="60"/>
      <c r="I103" s="60"/>
      <c r="J103" s="60"/>
    </row>
    <row r="104" spans="1:10" s="53" customFormat="1" ht="15.6" customHeight="1" thickBot="1">
      <c r="A104" s="70" t="s">
        <v>257</v>
      </c>
      <c r="B104" s="59" t="s">
        <v>78</v>
      </c>
      <c r="C104" s="61"/>
      <c r="D104" s="92">
        <v>6769087</v>
      </c>
      <c r="E104" s="60"/>
      <c r="F104" s="92">
        <v>6636361</v>
      </c>
      <c r="G104" s="60"/>
      <c r="H104" s="92">
        <v>6769087</v>
      </c>
      <c r="I104" s="60"/>
      <c r="J104" s="92">
        <v>6636361</v>
      </c>
    </row>
    <row r="105" spans="1:10" s="53" customFormat="1" ht="15.6" customHeight="1" thickTop="1">
      <c r="A105" s="53" t="s">
        <v>73</v>
      </c>
      <c r="B105" s="59"/>
      <c r="C105" s="61"/>
      <c r="D105" s="60"/>
      <c r="E105" s="60"/>
      <c r="F105" s="60"/>
      <c r="G105" s="60"/>
      <c r="H105" s="60"/>
      <c r="I105" s="60"/>
      <c r="J105" s="60"/>
    </row>
    <row r="106" spans="1:10" s="53" customFormat="1" ht="15.6" customHeight="1">
      <c r="A106" s="83" t="s">
        <v>74</v>
      </c>
      <c r="B106" s="59"/>
      <c r="C106" s="61"/>
      <c r="D106" s="60"/>
      <c r="E106" s="60"/>
      <c r="F106" s="60"/>
      <c r="G106" s="60"/>
      <c r="H106" s="60"/>
      <c r="I106" s="60"/>
      <c r="J106" s="60"/>
    </row>
    <row r="107" spans="1:10" s="53" customFormat="1" ht="15.6" customHeight="1">
      <c r="A107" s="70" t="s">
        <v>258</v>
      </c>
      <c r="B107" s="59" t="s">
        <v>78</v>
      </c>
      <c r="C107" s="61"/>
      <c r="D107" s="62">
        <v>6769085</v>
      </c>
      <c r="E107" s="60"/>
      <c r="F107" s="62">
        <v>6636360</v>
      </c>
      <c r="G107" s="60"/>
      <c r="H107" s="62">
        <v>6769085</v>
      </c>
      <c r="I107" s="60"/>
      <c r="J107" s="62">
        <v>6636360</v>
      </c>
    </row>
    <row r="108" spans="1:10" s="53" customFormat="1" ht="15.6" customHeight="1">
      <c r="A108" s="93" t="s">
        <v>75</v>
      </c>
      <c r="B108" s="59" t="s">
        <v>78</v>
      </c>
      <c r="C108" s="61"/>
      <c r="D108" s="62">
        <v>18549728</v>
      </c>
      <c r="E108" s="60"/>
      <c r="F108" s="62">
        <v>18549728</v>
      </c>
      <c r="G108" s="60"/>
      <c r="H108" s="62">
        <v>18549728</v>
      </c>
      <c r="I108" s="60"/>
      <c r="J108" s="62">
        <v>18549728</v>
      </c>
    </row>
    <row r="109" spans="1:10" s="53" customFormat="1" ht="15.6" customHeight="1">
      <c r="A109" s="53" t="s">
        <v>76</v>
      </c>
      <c r="B109" s="59"/>
      <c r="C109" s="61"/>
      <c r="D109" s="60"/>
      <c r="E109" s="60"/>
      <c r="F109" s="60"/>
      <c r="G109" s="60"/>
      <c r="H109" s="60"/>
      <c r="I109" s="60"/>
      <c r="J109" s="94"/>
    </row>
    <row r="110" spans="1:10" s="53" customFormat="1" ht="15.6" customHeight="1">
      <c r="A110" s="83" t="s">
        <v>77</v>
      </c>
      <c r="B110" s="59" t="s">
        <v>251</v>
      </c>
      <c r="C110" s="61"/>
      <c r="D110" s="95">
        <v>329063</v>
      </c>
      <c r="E110" s="60"/>
      <c r="F110" s="95">
        <v>329063</v>
      </c>
      <c r="G110" s="60"/>
      <c r="H110" s="95">
        <v>329063</v>
      </c>
      <c r="I110" s="60"/>
      <c r="J110" s="95">
        <v>329063</v>
      </c>
    </row>
    <row r="111" spans="1:10" s="53" customFormat="1" ht="15.6" customHeight="1">
      <c r="A111" s="83" t="s">
        <v>79</v>
      </c>
      <c r="B111" s="59"/>
      <c r="C111" s="61"/>
      <c r="D111" s="60">
        <v>2474205</v>
      </c>
      <c r="E111" s="60"/>
      <c r="F111" s="95">
        <v>1955035</v>
      </c>
      <c r="G111" s="60"/>
      <c r="H111" s="60">
        <v>849385</v>
      </c>
      <c r="I111" s="60"/>
      <c r="J111" s="95">
        <v>734517</v>
      </c>
    </row>
    <row r="112" spans="1:10" s="53" customFormat="1" ht="15.6" customHeight="1">
      <c r="A112" s="83" t="s">
        <v>80</v>
      </c>
      <c r="B112" s="59"/>
      <c r="C112" s="61"/>
      <c r="D112" s="60">
        <v>-17004543</v>
      </c>
      <c r="E112" s="60"/>
      <c r="F112" s="95">
        <v>-17004543</v>
      </c>
      <c r="G112" s="60"/>
      <c r="H112" s="60">
        <v>-17676423</v>
      </c>
      <c r="I112" s="60"/>
      <c r="J112" s="95">
        <v>-17676423</v>
      </c>
    </row>
    <row r="113" spans="1:10" s="53" customFormat="1" ht="15.6" customHeight="1">
      <c r="A113" s="53" t="s">
        <v>81</v>
      </c>
      <c r="B113" s="59"/>
      <c r="C113" s="61"/>
      <c r="D113" s="67">
        <v>-51723</v>
      </c>
      <c r="E113" s="60"/>
      <c r="F113" s="96">
        <v>-40906</v>
      </c>
      <c r="G113" s="60"/>
      <c r="H113" s="64">
        <v>6141</v>
      </c>
      <c r="I113" s="60"/>
      <c r="J113" s="96">
        <v>7000</v>
      </c>
    </row>
    <row r="114" spans="1:10" s="53" customFormat="1" ht="6" customHeight="1">
      <c r="B114" s="59"/>
      <c r="C114" s="61"/>
      <c r="D114" s="60"/>
      <c r="E114" s="60"/>
      <c r="F114" s="60"/>
      <c r="G114" s="60"/>
      <c r="H114" s="60"/>
      <c r="I114" s="60"/>
    </row>
    <row r="115" spans="1:10" s="53" customFormat="1" ht="15.6" customHeight="1">
      <c r="A115" s="58" t="s">
        <v>82</v>
      </c>
      <c r="B115" s="79"/>
      <c r="C115" s="61"/>
      <c r="D115" s="60">
        <f>SUM(D107:D113)</f>
        <v>11065815</v>
      </c>
      <c r="E115" s="60"/>
      <c r="F115" s="60">
        <f>SUM(F107:F113)</f>
        <v>10424737</v>
      </c>
      <c r="G115" s="60"/>
      <c r="H115" s="60">
        <f>SUM(H107:H113)</f>
        <v>8826979</v>
      </c>
      <c r="I115" s="60"/>
      <c r="J115" s="60">
        <f>SUM(J107:J113)</f>
        <v>8580245</v>
      </c>
    </row>
    <row r="116" spans="1:10" s="53" customFormat="1" ht="15.6" customHeight="1">
      <c r="A116" s="83" t="s">
        <v>83</v>
      </c>
      <c r="B116" s="79"/>
      <c r="C116" s="61"/>
      <c r="D116" s="89">
        <v>193897</v>
      </c>
      <c r="E116" s="60"/>
      <c r="F116" s="90">
        <v>186838</v>
      </c>
      <c r="G116" s="60"/>
      <c r="H116" s="97">
        <v>0</v>
      </c>
      <c r="I116" s="60"/>
      <c r="J116" s="97">
        <v>0</v>
      </c>
    </row>
    <row r="117" spans="1:10" s="53" customFormat="1" ht="6" customHeight="1">
      <c r="A117" s="58"/>
      <c r="B117" s="79"/>
      <c r="C117" s="61"/>
      <c r="D117" s="60"/>
      <c r="E117" s="60"/>
      <c r="F117" s="60"/>
      <c r="G117" s="60"/>
      <c r="H117" s="60"/>
      <c r="I117" s="60"/>
      <c r="J117" s="60"/>
    </row>
    <row r="118" spans="1:10" s="53" customFormat="1" ht="15.6" customHeight="1">
      <c r="A118" s="58" t="s">
        <v>84</v>
      </c>
      <c r="B118" s="79"/>
      <c r="C118" s="61"/>
      <c r="D118" s="64">
        <f>SUM(D115:D116)</f>
        <v>11259712</v>
      </c>
      <c r="E118" s="60"/>
      <c r="F118" s="64">
        <f>SUM(F115:F116)</f>
        <v>10611575</v>
      </c>
      <c r="G118" s="60"/>
      <c r="H118" s="64">
        <f>SUM(H115:H116)</f>
        <v>8826979</v>
      </c>
      <c r="I118" s="60"/>
      <c r="J118" s="97">
        <f>SUM(J115:J116)</f>
        <v>8580245</v>
      </c>
    </row>
    <row r="119" spans="1:10" s="53" customFormat="1" ht="6" customHeight="1">
      <c r="B119" s="79"/>
      <c r="C119" s="61"/>
      <c r="D119" s="60"/>
      <c r="E119" s="60"/>
      <c r="F119" s="60"/>
      <c r="G119" s="60"/>
      <c r="H119" s="60"/>
      <c r="I119" s="60"/>
      <c r="J119" s="60"/>
    </row>
    <row r="120" spans="1:10" s="53" customFormat="1" ht="15.6" customHeight="1" thickBot="1">
      <c r="A120" s="58" t="s">
        <v>85</v>
      </c>
      <c r="B120" s="79"/>
      <c r="C120" s="61"/>
      <c r="D120" s="78">
        <f>+D97+D118</f>
        <v>29628915</v>
      </c>
      <c r="E120" s="60"/>
      <c r="F120" s="78">
        <f>+F97+F118</f>
        <v>35232047</v>
      </c>
      <c r="G120" s="60"/>
      <c r="H120" s="78">
        <f>+H97+H118</f>
        <v>26577074</v>
      </c>
      <c r="I120" s="60"/>
      <c r="J120" s="2">
        <f>+J97+J118</f>
        <v>32575967</v>
      </c>
    </row>
    <row r="121" spans="1:10" ht="13.5" customHeight="1" thickTop="1"/>
    <row r="122" spans="1:10" ht="15.6" customHeight="1"/>
    <row r="123" spans="1:10" ht="16.350000000000001" customHeight="1">
      <c r="A123" s="167" t="s">
        <v>86</v>
      </c>
      <c r="B123" s="167"/>
      <c r="C123" s="167"/>
      <c r="D123" s="167"/>
      <c r="E123" s="167"/>
      <c r="F123" s="167"/>
      <c r="G123" s="167"/>
      <c r="H123" s="167"/>
      <c r="I123" s="167"/>
      <c r="J123" s="167"/>
    </row>
    <row r="124" spans="1:10" s="53" customFormat="1" ht="7.5" customHeight="1">
      <c r="A124" s="58"/>
      <c r="B124" s="79"/>
      <c r="C124" s="61"/>
      <c r="D124" s="65"/>
      <c r="E124" s="60"/>
      <c r="F124" s="65"/>
      <c r="G124" s="60"/>
      <c r="H124" s="65"/>
      <c r="I124" s="60"/>
      <c r="J124" s="3"/>
    </row>
    <row r="125" spans="1:10" s="53" customFormat="1" ht="22.35" customHeight="1">
      <c r="A125" s="168" t="s">
        <v>45</v>
      </c>
      <c r="B125" s="168"/>
      <c r="C125" s="168"/>
      <c r="D125" s="168"/>
      <c r="E125" s="168"/>
      <c r="F125" s="168"/>
      <c r="G125" s="168"/>
      <c r="H125" s="168"/>
      <c r="I125" s="168"/>
      <c r="J125" s="168"/>
    </row>
  </sheetData>
  <sheetProtection formatColumns="0"/>
  <mergeCells count="18">
    <mergeCell ref="D7:F7"/>
    <mergeCell ref="H7:J7"/>
    <mergeCell ref="A1:J1"/>
    <mergeCell ref="A2:J2"/>
    <mergeCell ref="A3:J3"/>
    <mergeCell ref="D6:F6"/>
    <mergeCell ref="H6:J6"/>
    <mergeCell ref="D66:F66"/>
    <mergeCell ref="H66:J66"/>
    <mergeCell ref="A123:J123"/>
    <mergeCell ref="A125:J125"/>
    <mergeCell ref="A57:J57"/>
    <mergeCell ref="A59:J59"/>
    <mergeCell ref="A60:J60"/>
    <mergeCell ref="A61:J61"/>
    <mergeCell ref="A62:J62"/>
    <mergeCell ref="D65:F65"/>
    <mergeCell ref="H65:J65"/>
  </mergeCells>
  <pageMargins left="0.8" right="0.5" top="0.5" bottom="0.6" header="0.49" footer="0.4"/>
  <pageSetup paperSize="9" scale="85" firstPageNumber="2" orientation="portrait" useFirstPageNumber="1" horizontalDpi="1200" verticalDpi="1200" r:id="rId1"/>
  <headerFooter>
    <oddFooter>&amp;R&amp;"Arial,Regular"&amp;9&amp;P</oddFooter>
  </headerFooter>
  <rowBreaks count="1" manualBreakCount="1">
    <brk id="5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93F82F-24DC-4082-BCBF-AB779574C027}">
  <dimension ref="A1:J73"/>
  <sheetViews>
    <sheetView topLeftCell="A45" zoomScale="115" zoomScaleNormal="115" zoomScaleSheetLayoutView="115" workbookViewId="0">
      <selection activeCell="A14" sqref="A14:XFD14"/>
    </sheetView>
  </sheetViews>
  <sheetFormatPr defaultColWidth="9.42578125" defaultRowHeight="16.5" customHeight="1"/>
  <cols>
    <col min="1" max="1" width="48.28515625" style="61" customWidth="1"/>
    <col min="2" max="2" width="5.5703125" style="103" customWidth="1"/>
    <col min="3" max="3" width="2.140625" style="61" customWidth="1"/>
    <col min="4" max="4" width="12.7109375" style="104" customWidth="1"/>
    <col min="5" max="5" width="0.85546875" style="104" customWidth="1"/>
    <col min="6" max="6" width="12.7109375" style="104" customWidth="1"/>
    <col min="7" max="7" width="0.85546875" style="61" customWidth="1"/>
    <col min="8" max="8" width="12.7109375" style="104" customWidth="1"/>
    <col min="9" max="9" width="0.85546875" style="104" customWidth="1"/>
    <col min="10" max="10" width="12.7109375" style="104" customWidth="1"/>
    <col min="11" max="16384" width="9.42578125" style="61"/>
  </cols>
  <sheetData>
    <row r="1" spans="1:10" ht="16.5" customHeight="1">
      <c r="A1" s="169" t="s">
        <v>0</v>
      </c>
      <c r="B1" s="169"/>
      <c r="C1" s="169"/>
      <c r="D1" s="169"/>
      <c r="E1" s="169"/>
      <c r="F1" s="169"/>
      <c r="G1" s="169"/>
      <c r="H1" s="169"/>
      <c r="I1" s="169"/>
      <c r="J1" s="169"/>
    </row>
    <row r="2" spans="1:10" ht="16.5" customHeight="1">
      <c r="A2" s="173" t="s">
        <v>87</v>
      </c>
      <c r="B2" s="173"/>
      <c r="C2" s="173"/>
      <c r="D2" s="173"/>
      <c r="E2" s="173"/>
      <c r="F2" s="173"/>
      <c r="G2" s="173"/>
      <c r="H2" s="173"/>
      <c r="I2" s="173"/>
      <c r="J2" s="173"/>
    </row>
    <row r="3" spans="1:10" ht="16.5" customHeight="1">
      <c r="A3" s="174" t="s">
        <v>88</v>
      </c>
      <c r="B3" s="174"/>
      <c r="C3" s="174"/>
      <c r="D3" s="174"/>
      <c r="E3" s="174"/>
      <c r="F3" s="174"/>
      <c r="G3" s="174"/>
      <c r="H3" s="174"/>
      <c r="I3" s="174"/>
      <c r="J3" s="174"/>
    </row>
    <row r="4" spans="1:10" ht="15" customHeight="1">
      <c r="A4" s="5"/>
      <c r="B4" s="5"/>
      <c r="C4" s="5"/>
      <c r="D4" s="98"/>
      <c r="E4" s="37"/>
      <c r="F4" s="98"/>
      <c r="G4" s="37"/>
      <c r="H4" s="55"/>
      <c r="I4" s="99"/>
      <c r="J4" s="55"/>
    </row>
    <row r="5" spans="1:10" ht="15" customHeight="1">
      <c r="A5" s="5"/>
      <c r="B5" s="5"/>
      <c r="C5" s="5"/>
      <c r="D5" s="98"/>
      <c r="E5" s="37"/>
      <c r="F5" s="98"/>
      <c r="G5" s="37"/>
      <c r="H5" s="55"/>
      <c r="I5" s="99"/>
      <c r="J5" s="55"/>
    </row>
    <row r="6" spans="1:10" ht="15" customHeight="1">
      <c r="A6" s="5"/>
      <c r="B6" s="5"/>
      <c r="C6" s="5"/>
      <c r="D6" s="172" t="s">
        <v>3</v>
      </c>
      <c r="E6" s="172"/>
      <c r="F6" s="172"/>
      <c r="G6" s="41"/>
      <c r="H6" s="172" t="s">
        <v>4</v>
      </c>
      <c r="I6" s="172"/>
      <c r="J6" s="172"/>
    </row>
    <row r="7" spans="1:10" ht="15" customHeight="1">
      <c r="A7" s="5"/>
      <c r="B7" s="5"/>
      <c r="C7" s="5"/>
      <c r="D7" s="166" t="s">
        <v>5</v>
      </c>
      <c r="E7" s="166"/>
      <c r="F7" s="166"/>
      <c r="G7" s="40"/>
      <c r="H7" s="166" t="s">
        <v>5</v>
      </c>
      <c r="I7" s="166"/>
      <c r="J7" s="166"/>
    </row>
    <row r="8" spans="1:10" ht="15" customHeight="1">
      <c r="A8" s="5"/>
      <c r="B8" s="5"/>
      <c r="C8" s="5"/>
      <c r="D8" s="41"/>
      <c r="E8" s="41"/>
      <c r="F8" s="41" t="s">
        <v>239</v>
      </c>
      <c r="G8" s="41"/>
      <c r="H8" s="41"/>
      <c r="I8" s="41"/>
      <c r="J8" s="41"/>
    </row>
    <row r="9" spans="1:10" ht="15" customHeight="1">
      <c r="A9" s="5"/>
      <c r="B9" s="5"/>
      <c r="C9" s="5"/>
      <c r="D9" s="41" t="s">
        <v>6</v>
      </c>
      <c r="E9" s="41"/>
      <c r="F9" s="41" t="s">
        <v>6</v>
      </c>
      <c r="G9" s="41"/>
      <c r="H9" s="41" t="s">
        <v>6</v>
      </c>
      <c r="I9" s="41"/>
      <c r="J9" s="41" t="s">
        <v>6</v>
      </c>
    </row>
    <row r="10" spans="1:10" ht="15" customHeight="1">
      <c r="A10" s="5"/>
      <c r="B10" s="5"/>
      <c r="C10" s="5"/>
      <c r="D10" s="51" t="s">
        <v>8</v>
      </c>
      <c r="E10" s="37"/>
      <c r="F10" s="51" t="s">
        <v>8</v>
      </c>
      <c r="G10" s="37"/>
      <c r="H10" s="51" t="s">
        <v>8</v>
      </c>
      <c r="I10" s="99"/>
      <c r="J10" s="51" t="s">
        <v>8</v>
      </c>
    </row>
    <row r="11" spans="1:10" s="101" customFormat="1" ht="15" customHeight="1">
      <c r="A11" s="100"/>
      <c r="B11" s="68"/>
      <c r="C11" s="46"/>
      <c r="D11" s="51" t="s">
        <v>10</v>
      </c>
      <c r="E11" s="51"/>
      <c r="F11" s="51" t="s">
        <v>11</v>
      </c>
      <c r="G11" s="46"/>
      <c r="H11" s="51" t="s">
        <v>10</v>
      </c>
      <c r="I11" s="51"/>
      <c r="J11" s="51" t="s">
        <v>11</v>
      </c>
    </row>
    <row r="12" spans="1:10" s="52" customFormat="1" ht="15" customHeight="1">
      <c r="A12" s="44"/>
      <c r="B12" s="50"/>
      <c r="C12" s="46"/>
      <c r="D12" s="51" t="s">
        <v>12</v>
      </c>
      <c r="E12" s="51"/>
      <c r="F12" s="51" t="s">
        <v>12</v>
      </c>
      <c r="G12" s="49"/>
      <c r="H12" s="51" t="s">
        <v>12</v>
      </c>
      <c r="I12" s="51"/>
      <c r="J12" s="51" t="s">
        <v>12</v>
      </c>
    </row>
    <row r="13" spans="1:10" s="53" customFormat="1" ht="15" customHeight="1">
      <c r="B13" s="76"/>
      <c r="C13" s="46"/>
      <c r="D13" s="1" t="s">
        <v>14</v>
      </c>
      <c r="E13" s="55"/>
      <c r="F13" s="1" t="s">
        <v>14</v>
      </c>
      <c r="G13" s="56"/>
      <c r="H13" s="1" t="s">
        <v>14</v>
      </c>
      <c r="I13" s="56"/>
      <c r="J13" s="1" t="s">
        <v>14</v>
      </c>
    </row>
    <row r="14" spans="1:10" ht="15" customHeight="1">
      <c r="A14" s="102" t="s">
        <v>89</v>
      </c>
      <c r="B14" s="76"/>
      <c r="C14" s="46"/>
      <c r="D14" s="55"/>
      <c r="E14" s="55"/>
      <c r="F14" s="55"/>
      <c r="G14" s="46"/>
      <c r="H14" s="6"/>
      <c r="I14" s="6"/>
      <c r="J14" s="6"/>
    </row>
    <row r="15" spans="1:10" ht="5.0999999999999996" customHeight="1">
      <c r="B15" s="76"/>
      <c r="C15" s="46"/>
      <c r="D15" s="55"/>
      <c r="E15" s="55"/>
      <c r="F15" s="55"/>
      <c r="G15" s="46"/>
      <c r="H15" s="55"/>
      <c r="I15" s="55"/>
      <c r="J15" s="55"/>
    </row>
    <row r="16" spans="1:10" ht="15" customHeight="1">
      <c r="A16" s="53" t="s">
        <v>90</v>
      </c>
      <c r="D16" s="104">
        <v>1352428</v>
      </c>
      <c r="E16" s="105"/>
      <c r="F16" s="69">
        <v>1696075</v>
      </c>
      <c r="G16" s="69"/>
      <c r="H16" s="69">
        <v>349646</v>
      </c>
      <c r="I16" s="69"/>
      <c r="J16" s="69">
        <v>460243</v>
      </c>
    </row>
    <row r="17" spans="1:10" ht="15" customHeight="1">
      <c r="A17" s="53" t="s">
        <v>91</v>
      </c>
      <c r="D17" s="106">
        <v>301206</v>
      </c>
      <c r="E17" s="105"/>
      <c r="F17" s="107">
        <v>203414</v>
      </c>
      <c r="G17" s="69"/>
      <c r="H17" s="107">
        <v>105531</v>
      </c>
      <c r="I17" s="69"/>
      <c r="J17" s="107">
        <v>18951</v>
      </c>
    </row>
    <row r="18" spans="1:10" ht="5.0999999999999996" customHeight="1">
      <c r="B18" s="76"/>
      <c r="C18" s="46"/>
      <c r="D18" s="55"/>
      <c r="E18" s="55"/>
      <c r="F18" s="55"/>
      <c r="G18" s="46"/>
      <c r="H18" s="55"/>
      <c r="I18" s="55"/>
      <c r="J18" s="55"/>
    </row>
    <row r="19" spans="1:10" ht="15" customHeight="1">
      <c r="A19" s="58" t="s">
        <v>92</v>
      </c>
      <c r="D19" s="106">
        <f>SUM(D16:D17)</f>
        <v>1653634</v>
      </c>
      <c r="F19" s="106">
        <f>SUM(F16:F17)</f>
        <v>1899489</v>
      </c>
      <c r="H19" s="106">
        <f>SUM(H16:H17)</f>
        <v>455177</v>
      </c>
      <c r="J19" s="106">
        <f>SUM(J16:J17)</f>
        <v>479194</v>
      </c>
    </row>
    <row r="20" spans="1:10" ht="9.9499999999999993" customHeight="1">
      <c r="A20" s="53"/>
      <c r="B20" s="61"/>
    </row>
    <row r="21" spans="1:10" ht="15" customHeight="1">
      <c r="A21" s="58" t="s">
        <v>93</v>
      </c>
      <c r="B21" s="61"/>
    </row>
    <row r="22" spans="1:10" ht="5.0999999999999996" customHeight="1">
      <c r="B22" s="76"/>
      <c r="C22" s="46"/>
      <c r="D22" s="55"/>
      <c r="E22" s="55"/>
      <c r="F22" s="55"/>
      <c r="G22" s="46"/>
      <c r="H22" s="55"/>
      <c r="I22" s="55"/>
      <c r="J22" s="55"/>
    </row>
    <row r="23" spans="1:10" ht="15" customHeight="1">
      <c r="A23" s="61" t="s">
        <v>94</v>
      </c>
      <c r="B23" s="61"/>
      <c r="D23" s="104">
        <v>219772</v>
      </c>
      <c r="F23" s="69">
        <v>325549</v>
      </c>
      <c r="G23" s="69"/>
      <c r="H23" s="69">
        <v>1126</v>
      </c>
      <c r="I23" s="69"/>
      <c r="J23" s="69">
        <v>378</v>
      </c>
    </row>
    <row r="24" spans="1:10" ht="15" customHeight="1">
      <c r="A24" s="53" t="s">
        <v>95</v>
      </c>
      <c r="B24" s="61"/>
      <c r="D24" s="104">
        <v>426121</v>
      </c>
      <c r="F24" s="69">
        <v>629518</v>
      </c>
      <c r="G24" s="69"/>
      <c r="H24" s="69">
        <v>27914</v>
      </c>
      <c r="I24" s="69"/>
      <c r="J24" s="69">
        <v>37738</v>
      </c>
    </row>
    <row r="25" spans="1:10" ht="15" customHeight="1">
      <c r="A25" s="53" t="s">
        <v>96</v>
      </c>
      <c r="B25" s="61"/>
      <c r="D25" s="106">
        <v>406955</v>
      </c>
      <c r="F25" s="107">
        <v>373296</v>
      </c>
      <c r="G25" s="69"/>
      <c r="H25" s="107">
        <v>26016</v>
      </c>
      <c r="I25" s="69"/>
      <c r="J25" s="107">
        <v>30851</v>
      </c>
    </row>
    <row r="26" spans="1:10" ht="5.0999999999999996" customHeight="1">
      <c r="B26" s="76"/>
      <c r="C26" s="46"/>
      <c r="D26" s="55"/>
      <c r="E26" s="55"/>
      <c r="F26" s="55"/>
      <c r="G26" s="46"/>
      <c r="H26" s="55"/>
      <c r="I26" s="55"/>
      <c r="J26" s="55"/>
    </row>
    <row r="27" spans="1:10" ht="15" customHeight="1">
      <c r="A27" s="58" t="s">
        <v>97</v>
      </c>
      <c r="B27" s="61"/>
      <c r="D27" s="106">
        <f>SUM(D23:D25)</f>
        <v>1052848</v>
      </c>
      <c r="F27" s="106">
        <f>SUM(F23:F25)</f>
        <v>1328363</v>
      </c>
      <c r="H27" s="106">
        <f>SUM(H23:H25)</f>
        <v>55056</v>
      </c>
      <c r="J27" s="106">
        <f>SUM(J23:J25)</f>
        <v>68967</v>
      </c>
    </row>
    <row r="28" spans="1:10" ht="9.9499999999999993" customHeight="1">
      <c r="A28" s="58"/>
      <c r="B28" s="61"/>
    </row>
    <row r="29" spans="1:10" ht="15" customHeight="1">
      <c r="A29" s="58" t="s">
        <v>98</v>
      </c>
      <c r="B29" s="61"/>
      <c r="D29" s="104">
        <f>D19-D27</f>
        <v>600786</v>
      </c>
      <c r="F29" s="104">
        <f>F19-F27</f>
        <v>571126</v>
      </c>
      <c r="H29" s="104">
        <f>H19-H27</f>
        <v>400121</v>
      </c>
      <c r="J29" s="104">
        <f>J19-J27</f>
        <v>410227</v>
      </c>
    </row>
    <row r="30" spans="1:10" ht="15" customHeight="1">
      <c r="A30" s="53" t="s">
        <v>99</v>
      </c>
      <c r="B30" s="61"/>
      <c r="D30" s="106">
        <v>-227110</v>
      </c>
      <c r="F30" s="107">
        <v>-310233</v>
      </c>
      <c r="G30" s="69"/>
      <c r="H30" s="107">
        <v>-226822</v>
      </c>
      <c r="I30" s="69"/>
      <c r="J30" s="107">
        <v>-310108</v>
      </c>
    </row>
    <row r="31" spans="1:10" ht="5.0999999999999996" customHeight="1">
      <c r="B31" s="76"/>
      <c r="C31" s="46"/>
      <c r="D31" s="55"/>
      <c r="E31" s="55"/>
      <c r="F31" s="55"/>
      <c r="G31" s="46"/>
      <c r="H31" s="55"/>
      <c r="I31" s="55"/>
      <c r="J31" s="55"/>
    </row>
    <row r="32" spans="1:10" ht="15" customHeight="1">
      <c r="A32" s="58" t="s">
        <v>100</v>
      </c>
      <c r="B32" s="61"/>
      <c r="D32" s="104">
        <f>SUM(D29:D30)</f>
        <v>373676</v>
      </c>
      <c r="F32" s="104">
        <f>SUM(F29:F30)</f>
        <v>260893</v>
      </c>
      <c r="H32" s="104">
        <f>SUM(H29:H30)</f>
        <v>173299</v>
      </c>
      <c r="J32" s="104">
        <f>SUM(J29:J30)</f>
        <v>100119</v>
      </c>
    </row>
    <row r="33" spans="1:10" ht="15" customHeight="1">
      <c r="A33" s="53" t="s">
        <v>101</v>
      </c>
      <c r="B33" s="61"/>
      <c r="D33" s="106">
        <v>-69945</v>
      </c>
      <c r="F33" s="107">
        <v>-29183</v>
      </c>
      <c r="G33" s="69"/>
      <c r="H33" s="107">
        <v>-34601</v>
      </c>
      <c r="I33" s="69"/>
      <c r="J33" s="107">
        <v>-19981</v>
      </c>
    </row>
    <row r="34" spans="1:10" ht="5.0999999999999996" customHeight="1">
      <c r="B34" s="76"/>
      <c r="C34" s="46"/>
      <c r="D34" s="55"/>
      <c r="E34" s="55"/>
      <c r="F34" s="55"/>
      <c r="G34" s="46"/>
      <c r="H34" s="55"/>
      <c r="I34" s="55"/>
      <c r="J34" s="55"/>
    </row>
    <row r="35" spans="1:10" ht="15" customHeight="1" thickBot="1">
      <c r="A35" s="58" t="s">
        <v>102</v>
      </c>
      <c r="B35" s="61"/>
      <c r="D35" s="108">
        <f>SUM(D32:D33)</f>
        <v>303731</v>
      </c>
      <c r="F35" s="108">
        <f>SUM(F32:F33)</f>
        <v>231710</v>
      </c>
      <c r="H35" s="108">
        <f>SUM(H32:H33)</f>
        <v>138698</v>
      </c>
      <c r="J35" s="108">
        <f>SUM(J32:J33)</f>
        <v>80138</v>
      </c>
    </row>
    <row r="36" spans="1:10" ht="9.9499999999999993" customHeight="1" thickTop="1">
      <c r="A36" s="53"/>
      <c r="B36" s="61"/>
    </row>
    <row r="37" spans="1:10" ht="15" customHeight="1">
      <c r="A37" s="58" t="s">
        <v>103</v>
      </c>
      <c r="B37" s="61"/>
    </row>
    <row r="38" spans="1:10" ht="15" customHeight="1">
      <c r="A38" s="109" t="s">
        <v>254</v>
      </c>
      <c r="B38" s="61"/>
    </row>
    <row r="39" spans="1:10" ht="15" customHeight="1">
      <c r="A39" s="53" t="s">
        <v>104</v>
      </c>
      <c r="B39" s="61"/>
    </row>
    <row r="40" spans="1:10" ht="15" customHeight="1">
      <c r="A40" s="53" t="s">
        <v>105</v>
      </c>
      <c r="B40" s="61"/>
      <c r="D40" s="104">
        <v>1652</v>
      </c>
      <c r="F40" s="104">
        <v>0</v>
      </c>
      <c r="H40" s="104">
        <v>1652</v>
      </c>
      <c r="J40" s="104">
        <v>0</v>
      </c>
    </row>
    <row r="41" spans="1:10" ht="15" customHeight="1">
      <c r="A41" s="53" t="s">
        <v>106</v>
      </c>
      <c r="B41" s="61"/>
      <c r="D41" s="104">
        <v>-5970</v>
      </c>
      <c r="F41" s="104">
        <v>-117028</v>
      </c>
      <c r="H41" s="104">
        <v>0</v>
      </c>
      <c r="J41" s="104">
        <v>0</v>
      </c>
    </row>
    <row r="42" spans="1:10" ht="15" customHeight="1">
      <c r="A42" s="53" t="s">
        <v>107</v>
      </c>
      <c r="B42" s="61"/>
      <c r="D42" s="7">
        <v>217</v>
      </c>
      <c r="E42" s="110"/>
      <c r="F42" s="29">
        <v>-15106</v>
      </c>
      <c r="G42" s="75"/>
      <c r="H42" s="29">
        <v>0</v>
      </c>
      <c r="I42" s="111"/>
      <c r="J42" s="29">
        <v>0</v>
      </c>
    </row>
    <row r="43" spans="1:10" ht="15" customHeight="1">
      <c r="A43" s="182" t="s">
        <v>108</v>
      </c>
      <c r="B43" s="61"/>
      <c r="D43" s="7"/>
      <c r="E43" s="110"/>
      <c r="F43" s="7"/>
      <c r="G43" s="110"/>
      <c r="H43" s="7"/>
      <c r="I43" s="113"/>
      <c r="J43" s="7"/>
    </row>
    <row r="44" spans="1:10" ht="15" customHeight="1">
      <c r="A44" s="182" t="s">
        <v>109</v>
      </c>
      <c r="B44" s="61"/>
      <c r="D44" s="8">
        <v>864</v>
      </c>
      <c r="E44" s="110"/>
      <c r="F44" s="8">
        <v>0</v>
      </c>
      <c r="G44" s="110"/>
      <c r="H44" s="8">
        <v>-330</v>
      </c>
      <c r="I44" s="113"/>
      <c r="J44" s="8">
        <v>0</v>
      </c>
    </row>
    <row r="45" spans="1:10" ht="5.0999999999999996" customHeight="1">
      <c r="A45" s="53"/>
      <c r="B45" s="61"/>
      <c r="D45" s="7"/>
      <c r="E45" s="110"/>
      <c r="F45" s="7"/>
      <c r="G45" s="110"/>
      <c r="H45" s="7"/>
      <c r="I45" s="113"/>
      <c r="J45" s="7"/>
    </row>
    <row r="46" spans="1:10" ht="15" customHeight="1">
      <c r="A46" s="53" t="s">
        <v>110</v>
      </c>
      <c r="B46" s="61"/>
    </row>
    <row r="47" spans="1:10" ht="15" customHeight="1">
      <c r="A47" s="53" t="s">
        <v>111</v>
      </c>
      <c r="B47" s="61"/>
      <c r="D47" s="8">
        <f>SUM(D40:D44)</f>
        <v>-3237</v>
      </c>
      <c r="E47" s="110"/>
      <c r="F47" s="8">
        <f>SUM(F40:F44)</f>
        <v>-132134</v>
      </c>
      <c r="G47" s="110"/>
      <c r="H47" s="8">
        <f>SUM(H40:H44)</f>
        <v>1322</v>
      </c>
      <c r="I47" s="113"/>
      <c r="J47" s="8">
        <f>SUM(J40:J44)</f>
        <v>0</v>
      </c>
    </row>
    <row r="48" spans="1:10" ht="5.0999999999999996" customHeight="1">
      <c r="B48" s="76"/>
      <c r="C48" s="46"/>
      <c r="D48" s="55"/>
      <c r="E48" s="55"/>
      <c r="F48" s="55"/>
      <c r="G48" s="46"/>
      <c r="H48" s="55"/>
      <c r="I48" s="55"/>
      <c r="J48" s="55"/>
    </row>
    <row r="49" spans="1:10" ht="15" customHeight="1">
      <c r="A49" s="58" t="s">
        <v>112</v>
      </c>
      <c r="B49" s="61"/>
      <c r="D49" s="8">
        <f>D35+D47</f>
        <v>300494</v>
      </c>
      <c r="E49" s="110"/>
      <c r="F49" s="8">
        <f>F35+F47</f>
        <v>99576</v>
      </c>
      <c r="G49" s="110"/>
      <c r="H49" s="8">
        <f>H35+H47</f>
        <v>140020</v>
      </c>
      <c r="I49" s="113"/>
      <c r="J49" s="8">
        <f>J35+J47</f>
        <v>80138</v>
      </c>
    </row>
    <row r="50" spans="1:10" ht="9.9499999999999993" customHeight="1">
      <c r="A50" s="58"/>
      <c r="B50" s="61"/>
      <c r="D50" s="114"/>
      <c r="E50" s="114"/>
      <c r="F50" s="114"/>
      <c r="G50" s="114"/>
      <c r="H50" s="9"/>
      <c r="J50" s="9"/>
    </row>
    <row r="51" spans="1:10" s="117" customFormat="1" ht="15" customHeight="1">
      <c r="A51" s="115" t="s">
        <v>113</v>
      </c>
      <c r="B51" s="116"/>
      <c r="D51" s="114"/>
      <c r="E51" s="114"/>
      <c r="F51" s="114"/>
      <c r="G51" s="114"/>
      <c r="H51" s="9"/>
      <c r="I51" s="114"/>
      <c r="J51" s="9"/>
    </row>
    <row r="52" spans="1:10" ht="5.0999999999999996" customHeight="1">
      <c r="B52" s="76"/>
      <c r="C52" s="46"/>
      <c r="D52" s="55"/>
      <c r="E52" s="55"/>
      <c r="F52" s="55"/>
      <c r="G52" s="46"/>
      <c r="H52" s="55"/>
      <c r="I52" s="55"/>
      <c r="J52" s="55"/>
    </row>
    <row r="53" spans="1:10" s="117" customFormat="1" ht="15" customHeight="1">
      <c r="A53" s="118" t="s">
        <v>114</v>
      </c>
      <c r="B53" s="116"/>
      <c r="D53" s="7">
        <v>299427</v>
      </c>
      <c r="E53" s="114"/>
      <c r="F53" s="29">
        <v>219814</v>
      </c>
      <c r="G53" s="114"/>
      <c r="H53" s="29">
        <v>138698</v>
      </c>
      <c r="I53" s="114"/>
      <c r="J53" s="29">
        <v>80138</v>
      </c>
    </row>
    <row r="54" spans="1:10" s="117" customFormat="1" ht="15" customHeight="1">
      <c r="A54" s="118" t="s">
        <v>83</v>
      </c>
      <c r="B54" s="116"/>
      <c r="D54" s="8">
        <v>4304</v>
      </c>
      <c r="E54" s="110"/>
      <c r="F54" s="30">
        <v>11896</v>
      </c>
      <c r="G54" s="110"/>
      <c r="H54" s="30">
        <v>0</v>
      </c>
      <c r="I54" s="113"/>
      <c r="J54" s="30">
        <v>0</v>
      </c>
    </row>
    <row r="55" spans="1:10" ht="5.0999999999999996" customHeight="1">
      <c r="B55" s="76"/>
      <c r="C55" s="46"/>
      <c r="D55" s="55"/>
      <c r="E55" s="55"/>
      <c r="F55" s="55"/>
      <c r="G55" s="46"/>
      <c r="H55" s="55"/>
      <c r="I55" s="55"/>
      <c r="J55" s="55"/>
    </row>
    <row r="56" spans="1:10" s="117" customFormat="1" ht="15" customHeight="1" thickBot="1">
      <c r="B56" s="116"/>
      <c r="D56" s="10">
        <f>SUM(D53:D54)</f>
        <v>303731</v>
      </c>
      <c r="E56" s="114"/>
      <c r="F56" s="10">
        <f>SUM(F53:F54)</f>
        <v>231710</v>
      </c>
      <c r="G56" s="114"/>
      <c r="H56" s="10">
        <f>SUM(H53:H54)</f>
        <v>138698</v>
      </c>
      <c r="I56" s="114"/>
      <c r="J56" s="10">
        <f>SUM(J53:J54)</f>
        <v>80138</v>
      </c>
    </row>
    <row r="57" spans="1:10" s="70" customFormat="1" ht="9.9499999999999993" customHeight="1" thickTop="1">
      <c r="A57" s="119"/>
      <c r="B57" s="74"/>
      <c r="C57" s="74"/>
      <c r="D57" s="63"/>
      <c r="E57" s="110"/>
      <c r="F57" s="63"/>
      <c r="G57" s="110"/>
      <c r="H57" s="63"/>
      <c r="I57" s="110"/>
      <c r="J57" s="63"/>
    </row>
    <row r="58" spans="1:10" s="117" customFormat="1" ht="15" customHeight="1">
      <c r="A58" s="115" t="s">
        <v>115</v>
      </c>
      <c r="B58" s="116"/>
      <c r="D58" s="114"/>
      <c r="E58" s="114"/>
      <c r="F58" s="114"/>
      <c r="G58" s="114"/>
      <c r="H58" s="114"/>
      <c r="I58" s="114"/>
      <c r="J58" s="114"/>
    </row>
    <row r="59" spans="1:10" ht="5.0999999999999996" customHeight="1">
      <c r="B59" s="76"/>
      <c r="C59" s="46"/>
      <c r="D59" s="55"/>
      <c r="E59" s="55"/>
      <c r="F59" s="55"/>
      <c r="G59" s="46"/>
      <c r="H59" s="55"/>
      <c r="I59" s="55"/>
      <c r="J59" s="55"/>
    </row>
    <row r="60" spans="1:10" s="117" customFormat="1" ht="15" customHeight="1">
      <c r="A60" s="118" t="s">
        <v>116</v>
      </c>
      <c r="B60" s="116"/>
      <c r="D60" s="7">
        <v>297331</v>
      </c>
      <c r="E60" s="114"/>
      <c r="F60" s="29">
        <v>120715</v>
      </c>
      <c r="G60" s="114"/>
      <c r="H60" s="29">
        <v>140020</v>
      </c>
      <c r="I60" s="114"/>
      <c r="J60" s="29">
        <v>80138</v>
      </c>
    </row>
    <row r="61" spans="1:10" s="117" customFormat="1" ht="15" customHeight="1">
      <c r="A61" s="118" t="s">
        <v>83</v>
      </c>
      <c r="B61" s="116"/>
      <c r="D61" s="8">
        <v>3163</v>
      </c>
      <c r="E61" s="110"/>
      <c r="F61" s="30">
        <v>-21139</v>
      </c>
      <c r="G61" s="110"/>
      <c r="H61" s="30">
        <v>0</v>
      </c>
      <c r="I61" s="113"/>
      <c r="J61" s="8">
        <v>0</v>
      </c>
    </row>
    <row r="62" spans="1:10" ht="5.0999999999999996" customHeight="1">
      <c r="B62" s="76"/>
      <c r="C62" s="46"/>
      <c r="D62" s="55"/>
      <c r="E62" s="55"/>
      <c r="F62" s="55"/>
      <c r="G62" s="46"/>
      <c r="H62" s="55"/>
      <c r="I62" s="55"/>
      <c r="J62" s="55"/>
    </row>
    <row r="63" spans="1:10" s="117" customFormat="1" ht="15" customHeight="1" thickBot="1">
      <c r="B63" s="116"/>
      <c r="D63" s="10">
        <f>SUM(D60:D61)</f>
        <v>300494</v>
      </c>
      <c r="E63" s="114"/>
      <c r="F63" s="10">
        <f>SUM(F60:F61)</f>
        <v>99576</v>
      </c>
      <c r="G63" s="114"/>
      <c r="H63" s="10">
        <f>SUM(H60:H61)</f>
        <v>140020</v>
      </c>
      <c r="I63" s="114"/>
      <c r="J63" s="10">
        <f>SUM(J60:J61)</f>
        <v>80138</v>
      </c>
    </row>
    <row r="64" spans="1:10" s="117" customFormat="1" ht="9.9499999999999993" customHeight="1" thickTop="1">
      <c r="B64" s="116"/>
      <c r="D64" s="7"/>
      <c r="E64" s="114"/>
      <c r="F64" s="7"/>
      <c r="G64" s="114"/>
      <c r="H64" s="7"/>
      <c r="I64" s="114"/>
      <c r="J64" s="7"/>
    </row>
    <row r="65" spans="1:10" s="117" customFormat="1" ht="15" customHeight="1">
      <c r="A65" s="68" t="s">
        <v>117</v>
      </c>
      <c r="B65" s="116"/>
      <c r="D65" s="120"/>
      <c r="E65" s="120"/>
      <c r="F65" s="120"/>
      <c r="G65" s="120"/>
      <c r="H65" s="120"/>
      <c r="I65" s="120"/>
      <c r="J65" s="120"/>
    </row>
    <row r="66" spans="1:10" ht="5.0999999999999996" customHeight="1">
      <c r="B66" s="76"/>
      <c r="C66" s="46"/>
      <c r="D66" s="55"/>
      <c r="E66" s="55"/>
      <c r="F66" s="55"/>
      <c r="G66" s="46"/>
      <c r="H66" s="55"/>
      <c r="I66" s="55"/>
      <c r="J66" s="55"/>
    </row>
    <row r="67" spans="1:10" s="117" customFormat="1" ht="15" customHeight="1" thickBot="1">
      <c r="A67" s="121" t="s">
        <v>118</v>
      </c>
      <c r="B67" s="116"/>
      <c r="C67" s="122"/>
      <c r="D67" s="11">
        <v>0.04</v>
      </c>
      <c r="E67" s="123"/>
      <c r="F67" s="11">
        <v>0.03</v>
      </c>
      <c r="G67" s="114"/>
      <c r="H67" s="11">
        <v>0.02</v>
      </c>
      <c r="I67" s="114"/>
      <c r="J67" s="11">
        <v>0.01</v>
      </c>
    </row>
    <row r="68" spans="1:10" s="117" customFormat="1" ht="15" customHeight="1" thickTop="1">
      <c r="A68" s="121"/>
      <c r="B68" s="116"/>
      <c r="C68" s="122"/>
      <c r="D68" s="12"/>
      <c r="E68" s="123"/>
      <c r="F68" s="12"/>
      <c r="G68" s="123"/>
      <c r="H68" s="12"/>
      <c r="I68" s="123"/>
      <c r="J68" s="12"/>
    </row>
    <row r="69" spans="1:10" s="117" customFormat="1" ht="15" customHeight="1">
      <c r="A69" s="121"/>
      <c r="B69" s="116"/>
      <c r="C69" s="122"/>
      <c r="D69" s="12"/>
      <c r="E69" s="123"/>
      <c r="F69" s="12"/>
      <c r="G69" s="123"/>
      <c r="H69" s="12"/>
      <c r="I69" s="123"/>
      <c r="J69" s="12"/>
    </row>
    <row r="70" spans="1:10" s="117" customFormat="1" ht="17.25" customHeight="1">
      <c r="A70" s="121"/>
      <c r="B70" s="116"/>
      <c r="C70" s="122"/>
      <c r="D70" s="12"/>
      <c r="E70" s="123"/>
      <c r="F70" s="12"/>
      <c r="G70" s="123"/>
      <c r="H70" s="12"/>
      <c r="I70" s="123"/>
      <c r="J70" s="12"/>
    </row>
    <row r="71" spans="1:10" s="117" customFormat="1" ht="16.350000000000001" customHeight="1">
      <c r="A71" s="167" t="s">
        <v>119</v>
      </c>
      <c r="B71" s="167"/>
      <c r="C71" s="167"/>
      <c r="D71" s="167"/>
      <c r="E71" s="167"/>
      <c r="F71" s="167"/>
      <c r="G71" s="167"/>
      <c r="H71" s="167"/>
      <c r="I71" s="167"/>
      <c r="J71" s="167"/>
    </row>
    <row r="72" spans="1:10" s="117" customFormat="1" ht="12.75" customHeight="1">
      <c r="A72" s="80"/>
      <c r="B72" s="80"/>
      <c r="C72" s="80"/>
      <c r="D72" s="80"/>
      <c r="E72" s="80"/>
      <c r="F72" s="80"/>
      <c r="G72" s="80"/>
      <c r="H72" s="80"/>
      <c r="I72" s="80"/>
      <c r="J72" s="80"/>
    </row>
    <row r="73" spans="1:10" s="117" customFormat="1" ht="22.35" customHeight="1">
      <c r="A73" s="168" t="s">
        <v>45</v>
      </c>
      <c r="B73" s="168"/>
      <c r="C73" s="168"/>
      <c r="D73" s="168"/>
      <c r="E73" s="168"/>
      <c r="F73" s="168"/>
      <c r="G73" s="168"/>
      <c r="H73" s="168"/>
      <c r="I73" s="168"/>
      <c r="J73" s="168"/>
    </row>
  </sheetData>
  <mergeCells count="9">
    <mergeCell ref="A71:J71"/>
    <mergeCell ref="A73:J73"/>
    <mergeCell ref="A1:J1"/>
    <mergeCell ref="A2:J2"/>
    <mergeCell ref="A3:J3"/>
    <mergeCell ref="D6:F6"/>
    <mergeCell ref="H6:J6"/>
    <mergeCell ref="D7:F7"/>
    <mergeCell ref="H7:J7"/>
  </mergeCells>
  <pageMargins left="0.8" right="0.5" top="0.5" bottom="0.6" header="0.49" footer="0.4"/>
  <pageSetup paperSize="9" scale="82" firstPageNumber="4" fitToHeight="0" orientation="portrait" useFirstPageNumber="1" horizontalDpi="1200" verticalDpi="1200" r:id="rId1"/>
  <headerFooter>
    <oddFooter>&amp;R&amp;"Arial,Regular"&amp;9&amp;P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D7B75-950F-48F9-B57D-D56F570D8339}">
  <dimension ref="A1:J81"/>
  <sheetViews>
    <sheetView topLeftCell="A50" zoomScale="110" zoomScaleNormal="110" zoomScaleSheetLayoutView="100" workbookViewId="0">
      <selection activeCell="A80" sqref="A80:XFD80"/>
    </sheetView>
  </sheetViews>
  <sheetFormatPr defaultColWidth="9.42578125" defaultRowHeight="16.5" customHeight="1"/>
  <cols>
    <col min="1" max="1" width="54.42578125" style="61" customWidth="1"/>
    <col min="2" max="2" width="5" style="103" customWidth="1"/>
    <col min="3" max="3" width="0.85546875" style="61" customWidth="1"/>
    <col min="4" max="4" width="11.5703125" style="104" customWidth="1"/>
    <col min="5" max="5" width="0.85546875" style="104" customWidth="1"/>
    <col min="6" max="6" width="11.5703125" style="104" customWidth="1"/>
    <col min="7" max="7" width="0.85546875" style="61" customWidth="1"/>
    <col min="8" max="8" width="11.5703125" style="104" customWidth="1"/>
    <col min="9" max="9" width="0.85546875" style="104" customWidth="1"/>
    <col min="10" max="10" width="11.5703125" style="104" customWidth="1"/>
    <col min="11" max="16384" width="9.42578125" style="61"/>
  </cols>
  <sheetData>
    <row r="1" spans="1:10" ht="16.5" customHeight="1">
      <c r="A1" s="169" t="s">
        <v>0</v>
      </c>
      <c r="B1" s="169"/>
      <c r="C1" s="169"/>
      <c r="D1" s="169"/>
      <c r="E1" s="169"/>
      <c r="F1" s="169"/>
      <c r="G1" s="169"/>
      <c r="H1" s="169"/>
      <c r="I1" s="169"/>
      <c r="J1" s="169"/>
    </row>
    <row r="2" spans="1:10" ht="16.5" customHeight="1">
      <c r="A2" s="173" t="s">
        <v>120</v>
      </c>
      <c r="B2" s="173"/>
      <c r="C2" s="173"/>
      <c r="D2" s="173"/>
      <c r="E2" s="173"/>
      <c r="F2" s="173"/>
      <c r="G2" s="173"/>
      <c r="H2" s="173"/>
      <c r="I2" s="173"/>
      <c r="J2" s="173"/>
    </row>
    <row r="3" spans="1:10" ht="16.5" customHeight="1">
      <c r="A3" s="174" t="s">
        <v>121</v>
      </c>
      <c r="B3" s="174"/>
      <c r="C3" s="174"/>
      <c r="D3" s="174"/>
      <c r="E3" s="174"/>
      <c r="F3" s="174"/>
      <c r="G3" s="174"/>
      <c r="H3" s="174"/>
      <c r="I3" s="174"/>
      <c r="J3" s="174"/>
    </row>
    <row r="4" spans="1:10" ht="12" customHeight="1">
      <c r="A4" s="5"/>
      <c r="B4" s="5"/>
      <c r="C4" s="5"/>
      <c r="D4" s="13"/>
      <c r="E4" s="13"/>
      <c r="F4" s="13"/>
      <c r="G4" s="5"/>
      <c r="H4" s="13"/>
      <c r="I4" s="13"/>
      <c r="J4" s="13"/>
    </row>
    <row r="5" spans="1:10" ht="12" customHeight="1">
      <c r="A5" s="5"/>
      <c r="B5" s="5"/>
      <c r="C5" s="5"/>
      <c r="D5" s="13"/>
      <c r="E5" s="13"/>
      <c r="F5" s="13"/>
      <c r="G5" s="5"/>
      <c r="H5" s="13"/>
      <c r="I5" s="13"/>
      <c r="J5" s="13"/>
    </row>
    <row r="6" spans="1:10" ht="14.45" customHeight="1">
      <c r="A6" s="5"/>
      <c r="B6" s="5"/>
      <c r="C6" s="5"/>
      <c r="D6" s="172" t="s">
        <v>3</v>
      </c>
      <c r="E6" s="172"/>
      <c r="F6" s="172"/>
      <c r="G6" s="41"/>
      <c r="H6" s="172" t="s">
        <v>4</v>
      </c>
      <c r="I6" s="172"/>
      <c r="J6" s="172"/>
    </row>
    <row r="7" spans="1:10" ht="14.45" customHeight="1">
      <c r="A7" s="5"/>
      <c r="B7" s="5"/>
      <c r="C7" s="5"/>
      <c r="D7" s="166" t="s">
        <v>5</v>
      </c>
      <c r="E7" s="166"/>
      <c r="F7" s="166"/>
      <c r="G7" s="40"/>
      <c r="H7" s="166" t="s">
        <v>5</v>
      </c>
      <c r="I7" s="166"/>
      <c r="J7" s="166"/>
    </row>
    <row r="8" spans="1:10" ht="15" customHeight="1">
      <c r="A8" s="5"/>
      <c r="B8" s="5"/>
      <c r="C8" s="5"/>
      <c r="D8" s="41"/>
      <c r="E8" s="41"/>
      <c r="F8" s="41" t="s">
        <v>239</v>
      </c>
      <c r="G8" s="41"/>
      <c r="H8" s="41"/>
      <c r="I8" s="41"/>
      <c r="J8" s="41"/>
    </row>
    <row r="9" spans="1:10" ht="15" customHeight="1">
      <c r="A9" s="5"/>
      <c r="B9" s="5"/>
      <c r="C9" s="5"/>
      <c r="D9" s="41" t="s">
        <v>6</v>
      </c>
      <c r="E9" s="41"/>
      <c r="F9" s="41" t="s">
        <v>6</v>
      </c>
      <c r="G9" s="41"/>
      <c r="H9" s="41" t="s">
        <v>6</v>
      </c>
      <c r="I9" s="41"/>
      <c r="J9" s="41" t="s">
        <v>6</v>
      </c>
    </row>
    <row r="10" spans="1:10" ht="14.45" customHeight="1">
      <c r="A10" s="5"/>
      <c r="B10" s="5"/>
      <c r="C10" s="5"/>
      <c r="D10" s="51" t="s">
        <v>8</v>
      </c>
      <c r="E10" s="37"/>
      <c r="F10" s="51" t="s">
        <v>8</v>
      </c>
      <c r="G10" s="37"/>
      <c r="H10" s="51" t="s">
        <v>8</v>
      </c>
      <c r="I10" s="99"/>
      <c r="J10" s="51" t="s">
        <v>8</v>
      </c>
    </row>
    <row r="11" spans="1:10" s="101" customFormat="1" ht="14.45" customHeight="1">
      <c r="A11" s="100"/>
      <c r="B11" s="68"/>
      <c r="C11" s="46"/>
      <c r="D11" s="51" t="s">
        <v>10</v>
      </c>
      <c r="E11" s="51"/>
      <c r="F11" s="51" t="s">
        <v>11</v>
      </c>
      <c r="G11" s="46"/>
      <c r="H11" s="51" t="s">
        <v>10</v>
      </c>
      <c r="I11" s="51"/>
      <c r="J11" s="51" t="s">
        <v>11</v>
      </c>
    </row>
    <row r="12" spans="1:10" s="52" customFormat="1" ht="14.45" customHeight="1">
      <c r="A12" s="44"/>
      <c r="B12" s="50"/>
      <c r="C12" s="46"/>
      <c r="D12" s="51" t="s">
        <v>12</v>
      </c>
      <c r="E12" s="51"/>
      <c r="F12" s="51" t="s">
        <v>12</v>
      </c>
      <c r="G12" s="49"/>
      <c r="H12" s="51" t="s">
        <v>12</v>
      </c>
      <c r="I12" s="51"/>
      <c r="J12" s="51" t="s">
        <v>12</v>
      </c>
    </row>
    <row r="13" spans="1:10" s="53" customFormat="1" ht="14.45" customHeight="1">
      <c r="B13" s="54" t="s">
        <v>122</v>
      </c>
      <c r="C13" s="46"/>
      <c r="D13" s="1" t="s">
        <v>14</v>
      </c>
      <c r="E13" s="55"/>
      <c r="F13" s="1" t="s">
        <v>14</v>
      </c>
      <c r="G13" s="56"/>
      <c r="H13" s="1" t="s">
        <v>14</v>
      </c>
      <c r="I13" s="56"/>
      <c r="J13" s="1" t="s">
        <v>14</v>
      </c>
    </row>
    <row r="14" spans="1:10" ht="3.95" customHeight="1">
      <c r="B14" s="76"/>
      <c r="C14" s="46"/>
      <c r="D14" s="55"/>
      <c r="E14" s="55"/>
      <c r="F14" s="55"/>
      <c r="G14" s="46"/>
      <c r="H14" s="55"/>
      <c r="I14" s="55"/>
      <c r="J14" s="55"/>
    </row>
    <row r="15" spans="1:10" ht="14.45" customHeight="1">
      <c r="A15" s="102" t="s">
        <v>89</v>
      </c>
      <c r="B15" s="76"/>
      <c r="C15" s="46"/>
      <c r="D15" s="55"/>
      <c r="E15" s="55"/>
      <c r="F15" s="55"/>
      <c r="G15" s="46"/>
      <c r="H15" s="55"/>
      <c r="I15" s="55"/>
      <c r="J15" s="55"/>
    </row>
    <row r="16" spans="1:10" ht="3.95" customHeight="1">
      <c r="B16" s="76"/>
      <c r="C16" s="46"/>
      <c r="D16" s="55"/>
      <c r="E16" s="55"/>
      <c r="F16" s="55"/>
      <c r="G16" s="46"/>
      <c r="H16" s="55"/>
      <c r="I16" s="55"/>
      <c r="J16" s="55"/>
    </row>
    <row r="17" spans="1:10" ht="14.45" customHeight="1">
      <c r="A17" s="53" t="s">
        <v>90</v>
      </c>
      <c r="D17" s="104">
        <v>4266968</v>
      </c>
      <c r="E17" s="105"/>
      <c r="F17" s="69">
        <v>5207374</v>
      </c>
      <c r="G17" s="104"/>
      <c r="H17" s="104">
        <v>1141653</v>
      </c>
      <c r="I17" s="69"/>
      <c r="J17" s="69">
        <v>1367498</v>
      </c>
    </row>
    <row r="18" spans="1:10" ht="14.45" customHeight="1">
      <c r="A18" s="53" t="s">
        <v>91</v>
      </c>
      <c r="B18" s="103">
        <v>21</v>
      </c>
      <c r="D18" s="106">
        <v>747519</v>
      </c>
      <c r="E18" s="105"/>
      <c r="F18" s="107">
        <v>743833</v>
      </c>
      <c r="G18" s="104"/>
      <c r="H18" s="106">
        <v>140541</v>
      </c>
      <c r="I18" s="69"/>
      <c r="J18" s="107">
        <v>60136</v>
      </c>
    </row>
    <row r="19" spans="1:10" ht="3.95" customHeight="1">
      <c r="A19" s="53"/>
    </row>
    <row r="20" spans="1:10" ht="14.45" customHeight="1">
      <c r="A20" s="58" t="s">
        <v>92</v>
      </c>
      <c r="D20" s="106">
        <f>SUM(D17:D18)</f>
        <v>5014487</v>
      </c>
      <c r="F20" s="106">
        <f>SUM(F17:F18)</f>
        <v>5951207</v>
      </c>
      <c r="H20" s="106">
        <f>SUM(H17:H18)</f>
        <v>1282194</v>
      </c>
      <c r="J20" s="106">
        <f>SUM(J17:J18)</f>
        <v>1427634</v>
      </c>
    </row>
    <row r="21" spans="1:10" ht="3.95" customHeight="1">
      <c r="A21" s="53"/>
      <c r="B21" s="61"/>
    </row>
    <row r="22" spans="1:10" ht="14.45" customHeight="1">
      <c r="A22" s="58" t="s">
        <v>93</v>
      </c>
      <c r="B22" s="61"/>
    </row>
    <row r="23" spans="1:10" ht="3.95" customHeight="1">
      <c r="A23" s="58"/>
      <c r="B23" s="61"/>
    </row>
    <row r="24" spans="1:10" ht="14.45" customHeight="1">
      <c r="A24" s="61" t="s">
        <v>94</v>
      </c>
      <c r="B24" s="61"/>
      <c r="D24" s="104">
        <v>719700</v>
      </c>
      <c r="F24" s="69">
        <v>1075068</v>
      </c>
      <c r="G24" s="104"/>
      <c r="H24" s="104">
        <v>1809</v>
      </c>
      <c r="I24" s="69"/>
      <c r="J24" s="69">
        <v>1762</v>
      </c>
    </row>
    <row r="25" spans="1:10" ht="14.45" customHeight="1">
      <c r="A25" s="53" t="s">
        <v>95</v>
      </c>
      <c r="B25" s="61"/>
      <c r="D25" s="104">
        <v>1431678</v>
      </c>
      <c r="F25" s="69">
        <v>2192305</v>
      </c>
      <c r="G25" s="104"/>
      <c r="H25" s="104">
        <v>101154</v>
      </c>
      <c r="I25" s="69"/>
      <c r="J25" s="69">
        <v>155241</v>
      </c>
    </row>
    <row r="26" spans="1:10" ht="14.45" customHeight="1">
      <c r="A26" s="53" t="s">
        <v>96</v>
      </c>
      <c r="B26" s="61"/>
      <c r="D26" s="106">
        <v>1260123</v>
      </c>
      <c r="F26" s="107">
        <v>1061174</v>
      </c>
      <c r="G26" s="104"/>
      <c r="H26" s="106">
        <v>87545</v>
      </c>
      <c r="I26" s="69"/>
      <c r="J26" s="107">
        <v>73391</v>
      </c>
    </row>
    <row r="27" spans="1:10" ht="3.95" customHeight="1">
      <c r="A27" s="53"/>
      <c r="B27" s="61"/>
    </row>
    <row r="28" spans="1:10" ht="14.45" customHeight="1">
      <c r="A28" s="58" t="s">
        <v>97</v>
      </c>
      <c r="B28" s="61"/>
      <c r="D28" s="106">
        <f>SUM(D24:D26)</f>
        <v>3411501</v>
      </c>
      <c r="F28" s="106">
        <f>SUM(F24:F26)</f>
        <v>4328547</v>
      </c>
      <c r="H28" s="106">
        <f>SUM(H24:H26)</f>
        <v>190508</v>
      </c>
      <c r="J28" s="106">
        <f>SUM(J24:J26)</f>
        <v>230394</v>
      </c>
    </row>
    <row r="29" spans="1:10" ht="3.95" customHeight="1">
      <c r="A29" s="58"/>
      <c r="B29" s="61"/>
    </row>
    <row r="30" spans="1:10" ht="14.45" customHeight="1">
      <c r="A30" s="58" t="s">
        <v>98</v>
      </c>
      <c r="B30" s="61"/>
      <c r="D30" s="104">
        <f>D20-D28</f>
        <v>1602986</v>
      </c>
      <c r="F30" s="104">
        <f>F20-F28</f>
        <v>1622660</v>
      </c>
      <c r="H30" s="104">
        <f>H20-H28</f>
        <v>1091686</v>
      </c>
      <c r="J30" s="104">
        <f>J20-J28</f>
        <v>1197240</v>
      </c>
    </row>
    <row r="31" spans="1:10" ht="14.45" customHeight="1">
      <c r="A31" s="53" t="s">
        <v>99</v>
      </c>
      <c r="B31" s="61"/>
      <c r="D31" s="106">
        <v>-764072</v>
      </c>
      <c r="F31" s="107">
        <v>-924937</v>
      </c>
      <c r="G31" s="104"/>
      <c r="H31" s="106">
        <v>-763071</v>
      </c>
      <c r="I31" s="69"/>
      <c r="J31" s="107">
        <v>-923192</v>
      </c>
    </row>
    <row r="32" spans="1:10" ht="3.95" customHeight="1">
      <c r="A32" s="53"/>
      <c r="B32" s="61"/>
    </row>
    <row r="33" spans="1:10" ht="14.45" customHeight="1">
      <c r="A33" s="58" t="s">
        <v>100</v>
      </c>
      <c r="B33" s="61"/>
      <c r="D33" s="104">
        <f>SUM(D30:D31)</f>
        <v>838914</v>
      </c>
      <c r="F33" s="104">
        <f>SUM(F30:F31)</f>
        <v>697723</v>
      </c>
      <c r="H33" s="104">
        <f>SUM(H30:H31)</f>
        <v>328615</v>
      </c>
      <c r="J33" s="104">
        <f>SUM(J30:J31)</f>
        <v>274048</v>
      </c>
    </row>
    <row r="34" spans="1:10" ht="14.45" customHeight="1">
      <c r="A34" s="53" t="s">
        <v>101</v>
      </c>
      <c r="B34" s="103">
        <v>17</v>
      </c>
      <c r="D34" s="106">
        <v>-169816</v>
      </c>
      <c r="F34" s="107">
        <v>-152324</v>
      </c>
      <c r="G34" s="104"/>
      <c r="H34" s="106">
        <v>-65757</v>
      </c>
      <c r="I34" s="69"/>
      <c r="J34" s="107">
        <v>-55300</v>
      </c>
    </row>
    <row r="35" spans="1:10" ht="3.95" customHeight="1">
      <c r="A35" s="53"/>
      <c r="B35" s="61"/>
    </row>
    <row r="36" spans="1:10" ht="14.45" customHeight="1" thickBot="1">
      <c r="A36" s="58" t="s">
        <v>102</v>
      </c>
      <c r="B36" s="61"/>
      <c r="D36" s="108">
        <f>SUM(D33:D34)</f>
        <v>669098</v>
      </c>
      <c r="F36" s="108">
        <f>SUM(F33:F34)</f>
        <v>545399</v>
      </c>
      <c r="H36" s="108">
        <f>SUM(H33:H34)</f>
        <v>262858</v>
      </c>
      <c r="J36" s="108">
        <f>SUM(J33:J34)</f>
        <v>218748</v>
      </c>
    </row>
    <row r="37" spans="1:10" ht="6" customHeight="1" thickTop="1">
      <c r="A37" s="53"/>
      <c r="B37" s="61"/>
    </row>
    <row r="38" spans="1:10" ht="14.45" customHeight="1">
      <c r="A38" s="58" t="s">
        <v>103</v>
      </c>
      <c r="B38" s="61"/>
    </row>
    <row r="39" spans="1:10" ht="14.45" customHeight="1">
      <c r="A39" s="109" t="s">
        <v>255</v>
      </c>
      <c r="B39" s="61"/>
    </row>
    <row r="40" spans="1:10" ht="14.45" customHeight="1">
      <c r="A40" s="53" t="s">
        <v>123</v>
      </c>
      <c r="B40" s="61"/>
      <c r="D40" s="104">
        <v>0</v>
      </c>
      <c r="F40" s="69">
        <v>877</v>
      </c>
      <c r="G40" s="104"/>
      <c r="H40" s="104">
        <v>0</v>
      </c>
      <c r="I40" s="53"/>
      <c r="J40" s="69">
        <v>1047</v>
      </c>
    </row>
    <row r="41" spans="1:10" ht="14.45" customHeight="1">
      <c r="A41" s="53" t="s">
        <v>124</v>
      </c>
      <c r="B41" s="61"/>
    </row>
    <row r="42" spans="1:10" ht="14.45" customHeight="1">
      <c r="A42" s="53" t="s">
        <v>109</v>
      </c>
      <c r="B42" s="61"/>
      <c r="D42" s="106">
        <v>0</v>
      </c>
      <c r="F42" s="107">
        <v>-175</v>
      </c>
      <c r="G42" s="104"/>
      <c r="H42" s="106">
        <v>0</v>
      </c>
      <c r="J42" s="107">
        <v>-209</v>
      </c>
    </row>
    <row r="43" spans="1:10" ht="3.95" customHeight="1">
      <c r="A43" s="53"/>
      <c r="B43" s="61"/>
    </row>
    <row r="44" spans="1:10" ht="14.45" customHeight="1">
      <c r="A44" s="53" t="s">
        <v>125</v>
      </c>
      <c r="B44" s="61"/>
    </row>
    <row r="45" spans="1:10" ht="14.45" customHeight="1">
      <c r="A45" s="53" t="s">
        <v>111</v>
      </c>
      <c r="B45" s="61"/>
      <c r="D45" s="106">
        <f>SUM(D39:D42)</f>
        <v>0</v>
      </c>
      <c r="F45" s="106">
        <f>SUM(F39:F42)</f>
        <v>702</v>
      </c>
      <c r="H45" s="106">
        <f>SUM(H39:H42)</f>
        <v>0</v>
      </c>
      <c r="J45" s="106">
        <f>SUM(J39:J42)</f>
        <v>838</v>
      </c>
    </row>
    <row r="46" spans="1:10" ht="3.95" customHeight="1">
      <c r="A46" s="53"/>
      <c r="B46" s="61"/>
    </row>
    <row r="47" spans="1:10" ht="14.45" customHeight="1">
      <c r="A47" s="109" t="s">
        <v>254</v>
      </c>
      <c r="B47" s="61"/>
    </row>
    <row r="48" spans="1:10" ht="14.45" customHeight="1">
      <c r="A48" s="53" t="s">
        <v>104</v>
      </c>
      <c r="B48" s="61"/>
    </row>
    <row r="49" spans="1:10" ht="14.45" customHeight="1">
      <c r="A49" s="53" t="s">
        <v>105</v>
      </c>
      <c r="B49" s="61"/>
      <c r="D49" s="104">
        <v>-1074</v>
      </c>
      <c r="F49" s="104">
        <v>0</v>
      </c>
      <c r="H49" s="104">
        <v>-1074</v>
      </c>
      <c r="J49" s="104">
        <v>0</v>
      </c>
    </row>
    <row r="50" spans="1:10" ht="14.45" customHeight="1">
      <c r="A50" s="53" t="s">
        <v>106</v>
      </c>
      <c r="B50" s="61"/>
      <c r="D50" s="104">
        <v>-5526</v>
      </c>
      <c r="F50" s="104">
        <v>-117028</v>
      </c>
      <c r="H50" s="104">
        <v>0</v>
      </c>
      <c r="J50" s="104">
        <v>0</v>
      </c>
    </row>
    <row r="51" spans="1:10" ht="14.45" customHeight="1">
      <c r="A51" s="53" t="s">
        <v>107</v>
      </c>
      <c r="B51" s="61"/>
      <c r="D51" s="104">
        <v>-8857</v>
      </c>
      <c r="F51" s="69">
        <v>-5958</v>
      </c>
      <c r="G51" s="69"/>
      <c r="H51" s="69">
        <v>0</v>
      </c>
      <c r="I51" s="69"/>
      <c r="J51" s="69">
        <v>0</v>
      </c>
    </row>
    <row r="52" spans="1:10" ht="14.45" customHeight="1">
      <c r="A52" s="112" t="s">
        <v>108</v>
      </c>
      <c r="B52" s="61"/>
      <c r="D52" s="7"/>
      <c r="E52" s="110"/>
      <c r="F52" s="7"/>
      <c r="G52" s="110"/>
      <c r="H52" s="7"/>
      <c r="I52" s="113"/>
      <c r="J52" s="7"/>
    </row>
    <row r="53" spans="1:10" ht="14.45" customHeight="1">
      <c r="A53" s="112" t="s">
        <v>109</v>
      </c>
      <c r="B53" s="61"/>
      <c r="D53" s="8">
        <v>1320</v>
      </c>
      <c r="E53" s="110"/>
      <c r="F53" s="8">
        <v>0</v>
      </c>
      <c r="G53" s="110"/>
      <c r="H53" s="8">
        <v>215</v>
      </c>
      <c r="I53" s="113"/>
      <c r="J53" s="8">
        <v>0</v>
      </c>
    </row>
    <row r="54" spans="1:10" ht="3.95" customHeight="1">
      <c r="A54" s="112"/>
      <c r="B54" s="61"/>
      <c r="D54" s="7"/>
      <c r="E54" s="110"/>
      <c r="F54" s="7"/>
      <c r="G54" s="110"/>
      <c r="H54" s="7"/>
      <c r="I54" s="113"/>
      <c r="J54" s="7"/>
    </row>
    <row r="55" spans="1:10" ht="14.45" customHeight="1">
      <c r="A55" s="53" t="s">
        <v>110</v>
      </c>
      <c r="B55" s="61"/>
    </row>
    <row r="56" spans="1:10" ht="14.45" customHeight="1">
      <c r="A56" s="53" t="s">
        <v>111</v>
      </c>
      <c r="B56" s="61"/>
      <c r="D56" s="8">
        <f>SUM(D49:D53)</f>
        <v>-14137</v>
      </c>
      <c r="F56" s="8">
        <f>SUM(F49:F53)</f>
        <v>-122986</v>
      </c>
      <c r="H56" s="8">
        <f>SUM(H49:H53)</f>
        <v>-859</v>
      </c>
      <c r="J56" s="8">
        <f>SUM(J49:J53)</f>
        <v>0</v>
      </c>
    </row>
    <row r="57" spans="1:10" ht="3.95" customHeight="1">
      <c r="A57" s="53"/>
      <c r="B57" s="61"/>
    </row>
    <row r="58" spans="1:10" ht="14.45" customHeight="1" thickBot="1">
      <c r="A58" s="58" t="s">
        <v>112</v>
      </c>
      <c r="B58" s="61"/>
      <c r="D58" s="108">
        <f>D36+D45+D56</f>
        <v>654961</v>
      </c>
      <c r="F58" s="108">
        <f>F36+F45+F56</f>
        <v>423115</v>
      </c>
      <c r="H58" s="108">
        <f>H36+H45+H56</f>
        <v>261999</v>
      </c>
      <c r="J58" s="108">
        <f>J36+J45+J56</f>
        <v>219586</v>
      </c>
    </row>
    <row r="59" spans="1:10" ht="6" customHeight="1" thickTop="1">
      <c r="B59" s="76"/>
      <c r="C59" s="46"/>
      <c r="D59" s="55"/>
      <c r="E59" s="55"/>
      <c r="F59" s="55"/>
      <c r="G59" s="46"/>
      <c r="H59" s="55"/>
      <c r="I59" s="55"/>
      <c r="J59" s="55"/>
    </row>
    <row r="60" spans="1:10" s="117" customFormat="1" ht="14.45" customHeight="1">
      <c r="A60" s="115" t="s">
        <v>113</v>
      </c>
      <c r="B60" s="116"/>
      <c r="D60" s="114"/>
      <c r="E60" s="114"/>
      <c r="F60" s="114"/>
      <c r="G60" s="114"/>
      <c r="H60" s="9"/>
      <c r="I60" s="114"/>
      <c r="J60" s="9"/>
    </row>
    <row r="61" spans="1:10" s="117" customFormat="1" ht="14.45" customHeight="1">
      <c r="A61" s="118" t="s">
        <v>114</v>
      </c>
      <c r="B61" s="116"/>
      <c r="D61" s="14">
        <v>667160</v>
      </c>
      <c r="E61" s="114"/>
      <c r="F61" s="31">
        <v>515239</v>
      </c>
      <c r="G61" s="124"/>
      <c r="H61" s="31">
        <v>262858</v>
      </c>
      <c r="I61" s="114"/>
      <c r="J61" s="31">
        <v>218748</v>
      </c>
    </row>
    <row r="62" spans="1:10" s="117" customFormat="1" ht="14.45" customHeight="1">
      <c r="A62" s="118" t="s">
        <v>83</v>
      </c>
      <c r="B62" s="116"/>
      <c r="D62" s="15">
        <v>1938</v>
      </c>
      <c r="E62" s="110"/>
      <c r="F62" s="32">
        <v>30160</v>
      </c>
      <c r="G62" s="75"/>
      <c r="H62" s="32">
        <v>0</v>
      </c>
      <c r="I62" s="113"/>
      <c r="J62" s="32">
        <v>0</v>
      </c>
    </row>
    <row r="63" spans="1:10" s="117" customFormat="1" ht="3.95" customHeight="1">
      <c r="A63" s="125"/>
      <c r="B63" s="116"/>
      <c r="D63" s="63"/>
      <c r="E63" s="63"/>
      <c r="F63" s="63"/>
      <c r="G63" s="63"/>
      <c r="H63" s="63"/>
      <c r="I63" s="113"/>
      <c r="J63" s="63"/>
    </row>
    <row r="64" spans="1:10" s="117" customFormat="1" ht="14.45" customHeight="1" thickBot="1">
      <c r="B64" s="116"/>
      <c r="D64" s="10">
        <f>SUM(D61:D62)</f>
        <v>669098</v>
      </c>
      <c r="E64" s="114"/>
      <c r="F64" s="10">
        <f>SUM(F61:F62)</f>
        <v>545399</v>
      </c>
      <c r="G64" s="114"/>
      <c r="H64" s="10">
        <f>SUM(H61:H62)</f>
        <v>262858</v>
      </c>
      <c r="I64" s="114"/>
      <c r="J64" s="10">
        <f>SUM(J61:J62)</f>
        <v>218748</v>
      </c>
    </row>
    <row r="65" spans="1:10" s="117" customFormat="1" ht="6" customHeight="1" thickTop="1">
      <c r="A65" s="119"/>
      <c r="B65" s="74"/>
      <c r="C65" s="74"/>
      <c r="D65" s="63"/>
      <c r="E65" s="110"/>
      <c r="F65" s="63"/>
      <c r="G65" s="110"/>
      <c r="H65" s="63"/>
      <c r="I65" s="110"/>
      <c r="J65" s="63"/>
    </row>
    <row r="66" spans="1:10" s="70" customFormat="1" ht="14.45" customHeight="1">
      <c r="A66" s="115" t="s">
        <v>115</v>
      </c>
      <c r="B66" s="116"/>
      <c r="C66" s="117"/>
      <c r="D66" s="114"/>
      <c r="E66" s="114"/>
      <c r="F66" s="114"/>
      <c r="G66" s="114"/>
      <c r="H66" s="114"/>
      <c r="I66" s="114"/>
      <c r="J66" s="114"/>
    </row>
    <row r="67" spans="1:10" s="117" customFormat="1" ht="3.95" customHeight="1">
      <c r="A67" s="115"/>
      <c r="B67" s="116"/>
      <c r="D67" s="114"/>
      <c r="E67" s="114"/>
      <c r="F67" s="114"/>
      <c r="G67" s="114"/>
      <c r="H67" s="114"/>
      <c r="I67" s="114"/>
      <c r="J67" s="114"/>
    </row>
    <row r="68" spans="1:10" s="117" customFormat="1" ht="14.45" customHeight="1">
      <c r="A68" s="118" t="s">
        <v>116</v>
      </c>
      <c r="B68" s="116"/>
      <c r="D68" s="7">
        <v>656343</v>
      </c>
      <c r="E68" s="114"/>
      <c r="F68" s="29">
        <v>423721</v>
      </c>
      <c r="G68" s="124"/>
      <c r="H68" s="29">
        <v>261999</v>
      </c>
      <c r="I68" s="114"/>
      <c r="J68" s="29">
        <v>219586</v>
      </c>
    </row>
    <row r="69" spans="1:10" s="117" customFormat="1" ht="14.45" customHeight="1">
      <c r="A69" s="118" t="s">
        <v>83</v>
      </c>
      <c r="B69" s="116"/>
      <c r="D69" s="8">
        <v>-1382</v>
      </c>
      <c r="E69" s="110"/>
      <c r="F69" s="30">
        <v>-606</v>
      </c>
      <c r="G69" s="75"/>
      <c r="H69" s="30">
        <v>0</v>
      </c>
      <c r="I69" s="113"/>
      <c r="J69" s="30">
        <v>0</v>
      </c>
    </row>
    <row r="70" spans="1:10" s="117" customFormat="1" ht="3.95" customHeight="1">
      <c r="A70" s="125"/>
      <c r="B70" s="116"/>
      <c r="D70" s="63"/>
      <c r="E70" s="63"/>
      <c r="F70" s="63"/>
      <c r="G70" s="63"/>
      <c r="H70" s="63"/>
      <c r="I70" s="113"/>
      <c r="J70" s="63"/>
    </row>
    <row r="71" spans="1:10" s="117" customFormat="1" ht="14.45" customHeight="1" thickBot="1">
      <c r="B71" s="116"/>
      <c r="D71" s="10">
        <f>SUM(D68:D69)</f>
        <v>654961</v>
      </c>
      <c r="E71" s="114"/>
      <c r="F71" s="10">
        <f>SUM(F68:F69)</f>
        <v>423115</v>
      </c>
      <c r="G71" s="114"/>
      <c r="H71" s="10">
        <f>SUM(H68:H69)</f>
        <v>261999</v>
      </c>
      <c r="I71" s="114"/>
      <c r="J71" s="10">
        <f>SUM(J68:J69)</f>
        <v>219586</v>
      </c>
    </row>
    <row r="72" spans="1:10" s="117" customFormat="1" ht="6" customHeight="1" thickTop="1">
      <c r="B72" s="116"/>
      <c r="D72" s="7"/>
      <c r="E72" s="114"/>
      <c r="F72" s="7"/>
      <c r="G72" s="114"/>
      <c r="H72" s="7"/>
      <c r="I72" s="114"/>
      <c r="J72" s="7"/>
    </row>
    <row r="73" spans="1:10" s="117" customFormat="1" ht="14.45" customHeight="1">
      <c r="A73" s="68" t="s">
        <v>117</v>
      </c>
      <c r="B73" s="116"/>
      <c r="D73" s="120"/>
      <c r="E73" s="120"/>
      <c r="F73" s="120"/>
      <c r="G73" s="120"/>
      <c r="H73" s="120"/>
      <c r="I73" s="120"/>
      <c r="J73" s="120"/>
    </row>
    <row r="74" spans="1:10" s="117" customFormat="1" ht="3.95" customHeight="1">
      <c r="A74" s="125"/>
      <c r="B74" s="116"/>
      <c r="D74" s="120"/>
      <c r="E74" s="120"/>
      <c r="F74" s="120"/>
      <c r="G74" s="120"/>
      <c r="H74" s="120"/>
      <c r="I74" s="120"/>
      <c r="J74" s="120"/>
    </row>
    <row r="75" spans="1:10" s="117" customFormat="1" ht="14.45" customHeight="1" thickBot="1">
      <c r="A75" s="121" t="s">
        <v>118</v>
      </c>
      <c r="B75" s="116"/>
      <c r="C75" s="122"/>
      <c r="D75" s="11">
        <v>0.1</v>
      </c>
      <c r="E75" s="123"/>
      <c r="F75" s="33">
        <v>0.06</v>
      </c>
      <c r="G75" s="126"/>
      <c r="H75" s="11">
        <v>0.04</v>
      </c>
      <c r="I75" s="114"/>
      <c r="J75" s="33">
        <v>0.03</v>
      </c>
    </row>
    <row r="76" spans="1:10" s="117" customFormat="1" ht="9.9499999999999993" customHeight="1" thickTop="1">
      <c r="A76" s="105"/>
      <c r="B76" s="105"/>
      <c r="C76" s="105"/>
      <c r="D76" s="105"/>
      <c r="E76" s="105"/>
      <c r="F76" s="105"/>
      <c r="G76" s="105"/>
      <c r="H76" s="105"/>
      <c r="I76" s="105"/>
      <c r="J76" s="105"/>
    </row>
    <row r="77" spans="1:10" s="117" customFormat="1" ht="9.9499999999999993" customHeight="1">
      <c r="A77" s="105"/>
      <c r="B77" s="105"/>
      <c r="C77" s="105"/>
      <c r="D77" s="105"/>
      <c r="E77" s="105"/>
      <c r="F77" s="105"/>
      <c r="G77" s="105"/>
      <c r="H77" s="105"/>
      <c r="I77" s="105"/>
      <c r="J77" s="105"/>
    </row>
    <row r="78" spans="1:10" s="117" customFormat="1" ht="9.9499999999999993" customHeight="1">
      <c r="A78" s="105"/>
      <c r="B78" s="105"/>
      <c r="C78" s="105"/>
      <c r="D78" s="105"/>
      <c r="E78" s="105"/>
      <c r="F78" s="105"/>
      <c r="G78" s="105"/>
      <c r="H78" s="105"/>
      <c r="I78" s="105"/>
      <c r="J78" s="105"/>
    </row>
    <row r="79" spans="1:10" s="117" customFormat="1" ht="14.1" customHeight="1">
      <c r="A79" s="167" t="s">
        <v>119</v>
      </c>
      <c r="B79" s="167"/>
      <c r="C79" s="167"/>
      <c r="D79" s="167"/>
      <c r="E79" s="167"/>
      <c r="F79" s="167"/>
      <c r="G79" s="167"/>
      <c r="H79" s="167"/>
      <c r="I79" s="167"/>
      <c r="J79" s="167"/>
    </row>
    <row r="80" spans="1:10" s="117" customFormat="1" ht="7.5" customHeight="1">
      <c r="A80" s="105"/>
      <c r="B80" s="105"/>
      <c r="C80" s="105"/>
      <c r="D80" s="105"/>
      <c r="E80" s="105"/>
      <c r="F80" s="105"/>
      <c r="G80" s="105"/>
      <c r="H80" s="105"/>
      <c r="I80" s="105"/>
      <c r="J80" s="105"/>
    </row>
    <row r="81" spans="1:10" ht="22.35" customHeight="1">
      <c r="A81" s="168" t="s">
        <v>45</v>
      </c>
      <c r="B81" s="168"/>
      <c r="C81" s="168"/>
      <c r="D81" s="168"/>
      <c r="E81" s="168"/>
      <c r="F81" s="168"/>
      <c r="G81" s="168"/>
      <c r="H81" s="168"/>
      <c r="I81" s="168"/>
      <c r="J81" s="168"/>
    </row>
  </sheetData>
  <mergeCells count="9">
    <mergeCell ref="A79:J79"/>
    <mergeCell ref="A81:J81"/>
    <mergeCell ref="A1:J1"/>
    <mergeCell ref="A2:J2"/>
    <mergeCell ref="A3:J3"/>
    <mergeCell ref="D6:F6"/>
    <mergeCell ref="H6:J6"/>
    <mergeCell ref="D7:F7"/>
    <mergeCell ref="H7:J7"/>
  </mergeCells>
  <pageMargins left="0.8" right="0.5" top="0.5" bottom="0.6" header="0.49" footer="0.4"/>
  <pageSetup paperSize="9" scale="82" firstPageNumber="5" fitToWidth="0" orientation="portrait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504676-AD2A-48AF-9970-F37EE35B3567}">
  <dimension ref="A1:AB45"/>
  <sheetViews>
    <sheetView topLeftCell="A17" zoomScale="115" zoomScaleNormal="115" zoomScaleSheetLayoutView="85" workbookViewId="0">
      <selection activeCell="A12" sqref="A1:XFD1048576"/>
    </sheetView>
  </sheetViews>
  <sheetFormatPr defaultRowHeight="16.350000000000001" customHeight="1"/>
  <cols>
    <col min="1" max="1" width="32.42578125" style="70" customWidth="1"/>
    <col min="2" max="2" width="4.5703125" style="110" customWidth="1"/>
    <col min="3" max="3" width="0.5703125" style="70" customWidth="1"/>
    <col min="4" max="4" width="9.5703125" style="65" customWidth="1"/>
    <col min="5" max="5" width="0.5703125" style="65" customWidth="1"/>
    <col min="6" max="6" width="10.5703125" style="65" customWidth="1"/>
    <col min="7" max="7" width="0.5703125" style="65" customWidth="1"/>
    <col min="8" max="8" width="10" style="128" customWidth="1"/>
    <col min="9" max="9" width="0.5703125" style="128" customWidth="1"/>
    <col min="10" max="10" width="11.5703125" style="128" customWidth="1"/>
    <col min="11" max="11" width="0.5703125" style="128" customWidth="1"/>
    <col min="12" max="12" width="14" style="128" customWidth="1"/>
    <col min="13" max="13" width="0.5703125" style="128" customWidth="1"/>
    <col min="14" max="14" width="14" style="128" customWidth="1"/>
    <col min="15" max="15" width="0.5703125" style="128" customWidth="1"/>
    <col min="16" max="16" width="17.5703125" style="128" customWidth="1"/>
    <col min="17" max="17" width="0.5703125" style="128" customWidth="1"/>
    <col min="18" max="18" width="15.42578125" style="128" customWidth="1"/>
    <col min="19" max="19" width="0.5703125" style="128" customWidth="1"/>
    <col min="20" max="20" width="10.42578125" style="128" customWidth="1"/>
    <col min="21" max="21" width="0.5703125" style="128" customWidth="1"/>
    <col min="22" max="22" width="10" style="128" customWidth="1"/>
    <col min="23" max="23" width="0.5703125" style="128" customWidth="1"/>
    <col min="24" max="24" width="10.42578125" style="128" customWidth="1"/>
    <col min="25" max="25" width="0.5703125" style="128" customWidth="1"/>
    <col min="26" max="26" width="12" style="128" customWidth="1"/>
    <col min="27" max="27" width="0.5703125" style="128" customWidth="1"/>
    <col min="28" max="28" width="10.5703125" style="128" customWidth="1"/>
    <col min="29" max="189" width="9.140625" style="70"/>
    <col min="190" max="190" width="27" style="70" customWidth="1"/>
    <col min="191" max="191" width="4.42578125" style="70" customWidth="1"/>
    <col min="192" max="192" width="0.5703125" style="70" customWidth="1"/>
    <col min="193" max="193" width="9.42578125" style="70" customWidth="1"/>
    <col min="194" max="194" width="0.5703125" style="70" customWidth="1"/>
    <col min="195" max="195" width="7.42578125" style="70" customWidth="1"/>
    <col min="196" max="196" width="0.5703125" style="70" customWidth="1"/>
    <col min="197" max="197" width="10" style="70" customWidth="1"/>
    <col min="198" max="198" width="0.5703125" style="70" customWidth="1"/>
    <col min="199" max="199" width="9.5703125" style="70" customWidth="1"/>
    <col min="200" max="200" width="0.5703125" style="70" customWidth="1"/>
    <col min="201" max="201" width="11.42578125" style="70" customWidth="1"/>
    <col min="202" max="202" width="0.5703125" style="70" customWidth="1"/>
    <col min="203" max="203" width="12.5703125" style="70" customWidth="1"/>
    <col min="204" max="204" width="0.5703125" style="70" customWidth="1"/>
    <col min="205" max="205" width="9.140625" style="70"/>
    <col min="206" max="206" width="0.5703125" style="70" customWidth="1"/>
    <col min="207" max="207" width="8.5703125" style="70" customWidth="1"/>
    <col min="208" max="208" width="0.5703125" style="70" customWidth="1"/>
    <col min="209" max="209" width="9.42578125" style="70" customWidth="1"/>
    <col min="210" max="210" width="0.5703125" style="70" customWidth="1"/>
    <col min="211" max="211" width="9.5703125" style="70" customWidth="1"/>
    <col min="212" max="212" width="0.5703125" style="70" customWidth="1"/>
    <col min="213" max="213" width="11.5703125" style="70" customWidth="1"/>
    <col min="214" max="214" width="0.5703125" style="70" customWidth="1"/>
    <col min="215" max="215" width="8.5703125" style="70" customWidth="1"/>
    <col min="216" max="216" width="9.140625" style="70"/>
    <col min="217" max="218" width="12" style="70" bestFit="1" customWidth="1"/>
    <col min="219" max="445" width="9.140625" style="70"/>
    <col min="446" max="446" width="27" style="70" customWidth="1"/>
    <col min="447" max="447" width="4.42578125" style="70" customWidth="1"/>
    <col min="448" max="448" width="0.5703125" style="70" customWidth="1"/>
    <col min="449" max="449" width="9.42578125" style="70" customWidth="1"/>
    <col min="450" max="450" width="0.5703125" style="70" customWidth="1"/>
    <col min="451" max="451" width="7.42578125" style="70" customWidth="1"/>
    <col min="452" max="452" width="0.5703125" style="70" customWidth="1"/>
    <col min="453" max="453" width="10" style="70" customWidth="1"/>
    <col min="454" max="454" width="0.5703125" style="70" customWidth="1"/>
    <col min="455" max="455" width="9.5703125" style="70" customWidth="1"/>
    <col min="456" max="456" width="0.5703125" style="70" customWidth="1"/>
    <col min="457" max="457" width="11.42578125" style="70" customWidth="1"/>
    <col min="458" max="458" width="0.5703125" style="70" customWidth="1"/>
    <col min="459" max="459" width="12.5703125" style="70" customWidth="1"/>
    <col min="460" max="460" width="0.5703125" style="70" customWidth="1"/>
    <col min="461" max="461" width="9.140625" style="70"/>
    <col min="462" max="462" width="0.5703125" style="70" customWidth="1"/>
    <col min="463" max="463" width="8.5703125" style="70" customWidth="1"/>
    <col min="464" max="464" width="0.5703125" style="70" customWidth="1"/>
    <col min="465" max="465" width="9.42578125" style="70" customWidth="1"/>
    <col min="466" max="466" width="0.5703125" style="70" customWidth="1"/>
    <col min="467" max="467" width="9.5703125" style="70" customWidth="1"/>
    <col min="468" max="468" width="0.5703125" style="70" customWidth="1"/>
    <col min="469" max="469" width="11.5703125" style="70" customWidth="1"/>
    <col min="470" max="470" width="0.5703125" style="70" customWidth="1"/>
    <col min="471" max="471" width="8.5703125" style="70" customWidth="1"/>
    <col min="472" max="472" width="9.140625" style="70"/>
    <col min="473" max="474" width="12" style="70" bestFit="1" customWidth="1"/>
    <col min="475" max="701" width="9.140625" style="70"/>
    <col min="702" max="702" width="27" style="70" customWidth="1"/>
    <col min="703" max="703" width="4.42578125" style="70" customWidth="1"/>
    <col min="704" max="704" width="0.5703125" style="70" customWidth="1"/>
    <col min="705" max="705" width="9.42578125" style="70" customWidth="1"/>
    <col min="706" max="706" width="0.5703125" style="70" customWidth="1"/>
    <col min="707" max="707" width="7.42578125" style="70" customWidth="1"/>
    <col min="708" max="708" width="0.5703125" style="70" customWidth="1"/>
    <col min="709" max="709" width="10" style="70" customWidth="1"/>
    <col min="710" max="710" width="0.5703125" style="70" customWidth="1"/>
    <col min="711" max="711" width="9.5703125" style="70" customWidth="1"/>
    <col min="712" max="712" width="0.5703125" style="70" customWidth="1"/>
    <col min="713" max="713" width="11.42578125" style="70" customWidth="1"/>
    <col min="714" max="714" width="0.5703125" style="70" customWidth="1"/>
    <col min="715" max="715" width="12.5703125" style="70" customWidth="1"/>
    <col min="716" max="716" width="0.5703125" style="70" customWidth="1"/>
    <col min="717" max="717" width="9.140625" style="70"/>
    <col min="718" max="718" width="0.5703125" style="70" customWidth="1"/>
    <col min="719" max="719" width="8.5703125" style="70" customWidth="1"/>
    <col min="720" max="720" width="0.5703125" style="70" customWidth="1"/>
    <col min="721" max="721" width="9.42578125" style="70" customWidth="1"/>
    <col min="722" max="722" width="0.5703125" style="70" customWidth="1"/>
    <col min="723" max="723" width="9.5703125" style="70" customWidth="1"/>
    <col min="724" max="724" width="0.5703125" style="70" customWidth="1"/>
    <col min="725" max="725" width="11.5703125" style="70" customWidth="1"/>
    <col min="726" max="726" width="0.5703125" style="70" customWidth="1"/>
    <col min="727" max="727" width="8.5703125" style="70" customWidth="1"/>
    <col min="728" max="728" width="9.140625" style="70"/>
    <col min="729" max="730" width="12" style="70" bestFit="1" customWidth="1"/>
    <col min="731" max="957" width="9.140625" style="70"/>
    <col min="958" max="958" width="27" style="70" customWidth="1"/>
    <col min="959" max="959" width="4.42578125" style="70" customWidth="1"/>
    <col min="960" max="960" width="0.5703125" style="70" customWidth="1"/>
    <col min="961" max="961" width="9.42578125" style="70" customWidth="1"/>
    <col min="962" max="962" width="0.5703125" style="70" customWidth="1"/>
    <col min="963" max="963" width="7.42578125" style="70" customWidth="1"/>
    <col min="964" max="964" width="0.5703125" style="70" customWidth="1"/>
    <col min="965" max="965" width="10" style="70" customWidth="1"/>
    <col min="966" max="966" width="0.5703125" style="70" customWidth="1"/>
    <col min="967" max="967" width="9.5703125" style="70" customWidth="1"/>
    <col min="968" max="968" width="0.5703125" style="70" customWidth="1"/>
    <col min="969" max="969" width="11.42578125" style="70" customWidth="1"/>
    <col min="970" max="970" width="0.5703125" style="70" customWidth="1"/>
    <col min="971" max="971" width="12.5703125" style="70" customWidth="1"/>
    <col min="972" max="972" width="0.5703125" style="70" customWidth="1"/>
    <col min="973" max="973" width="9.140625" style="70"/>
    <col min="974" max="974" width="0.5703125" style="70" customWidth="1"/>
    <col min="975" max="975" width="8.5703125" style="70" customWidth="1"/>
    <col min="976" max="976" width="0.5703125" style="70" customWidth="1"/>
    <col min="977" max="977" width="9.42578125" style="70" customWidth="1"/>
    <col min="978" max="978" width="0.5703125" style="70" customWidth="1"/>
    <col min="979" max="979" width="9.5703125" style="70" customWidth="1"/>
    <col min="980" max="980" width="0.5703125" style="70" customWidth="1"/>
    <col min="981" max="981" width="11.5703125" style="70" customWidth="1"/>
    <col min="982" max="982" width="0.5703125" style="70" customWidth="1"/>
    <col min="983" max="983" width="8.5703125" style="70" customWidth="1"/>
    <col min="984" max="984" width="9.140625" style="70"/>
    <col min="985" max="986" width="12" style="70" bestFit="1" customWidth="1"/>
    <col min="987" max="1213" width="9.140625" style="70"/>
    <col min="1214" max="1214" width="27" style="70" customWidth="1"/>
    <col min="1215" max="1215" width="4.42578125" style="70" customWidth="1"/>
    <col min="1216" max="1216" width="0.5703125" style="70" customWidth="1"/>
    <col min="1217" max="1217" width="9.42578125" style="70" customWidth="1"/>
    <col min="1218" max="1218" width="0.5703125" style="70" customWidth="1"/>
    <col min="1219" max="1219" width="7.42578125" style="70" customWidth="1"/>
    <col min="1220" max="1220" width="0.5703125" style="70" customWidth="1"/>
    <col min="1221" max="1221" width="10" style="70" customWidth="1"/>
    <col min="1222" max="1222" width="0.5703125" style="70" customWidth="1"/>
    <col min="1223" max="1223" width="9.5703125" style="70" customWidth="1"/>
    <col min="1224" max="1224" width="0.5703125" style="70" customWidth="1"/>
    <col min="1225" max="1225" width="11.42578125" style="70" customWidth="1"/>
    <col min="1226" max="1226" width="0.5703125" style="70" customWidth="1"/>
    <col min="1227" max="1227" width="12.5703125" style="70" customWidth="1"/>
    <col min="1228" max="1228" width="0.5703125" style="70" customWidth="1"/>
    <col min="1229" max="1229" width="9.140625" style="70"/>
    <col min="1230" max="1230" width="0.5703125" style="70" customWidth="1"/>
    <col min="1231" max="1231" width="8.5703125" style="70" customWidth="1"/>
    <col min="1232" max="1232" width="0.5703125" style="70" customWidth="1"/>
    <col min="1233" max="1233" width="9.42578125" style="70" customWidth="1"/>
    <col min="1234" max="1234" width="0.5703125" style="70" customWidth="1"/>
    <col min="1235" max="1235" width="9.5703125" style="70" customWidth="1"/>
    <col min="1236" max="1236" width="0.5703125" style="70" customWidth="1"/>
    <col min="1237" max="1237" width="11.5703125" style="70" customWidth="1"/>
    <col min="1238" max="1238" width="0.5703125" style="70" customWidth="1"/>
    <col min="1239" max="1239" width="8.5703125" style="70" customWidth="1"/>
    <col min="1240" max="1240" width="9.140625" style="70"/>
    <col min="1241" max="1242" width="12" style="70" bestFit="1" customWidth="1"/>
    <col min="1243" max="1469" width="9.140625" style="70"/>
    <col min="1470" max="1470" width="27" style="70" customWidth="1"/>
    <col min="1471" max="1471" width="4.42578125" style="70" customWidth="1"/>
    <col min="1472" max="1472" width="0.5703125" style="70" customWidth="1"/>
    <col min="1473" max="1473" width="9.42578125" style="70" customWidth="1"/>
    <col min="1474" max="1474" width="0.5703125" style="70" customWidth="1"/>
    <col min="1475" max="1475" width="7.42578125" style="70" customWidth="1"/>
    <col min="1476" max="1476" width="0.5703125" style="70" customWidth="1"/>
    <col min="1477" max="1477" width="10" style="70" customWidth="1"/>
    <col min="1478" max="1478" width="0.5703125" style="70" customWidth="1"/>
    <col min="1479" max="1479" width="9.5703125" style="70" customWidth="1"/>
    <col min="1480" max="1480" width="0.5703125" style="70" customWidth="1"/>
    <col min="1481" max="1481" width="11.42578125" style="70" customWidth="1"/>
    <col min="1482" max="1482" width="0.5703125" style="70" customWidth="1"/>
    <col min="1483" max="1483" width="12.5703125" style="70" customWidth="1"/>
    <col min="1484" max="1484" width="0.5703125" style="70" customWidth="1"/>
    <col min="1485" max="1485" width="9.140625" style="70"/>
    <col min="1486" max="1486" width="0.5703125" style="70" customWidth="1"/>
    <col min="1487" max="1487" width="8.5703125" style="70" customWidth="1"/>
    <col min="1488" max="1488" width="0.5703125" style="70" customWidth="1"/>
    <col min="1489" max="1489" width="9.42578125" style="70" customWidth="1"/>
    <col min="1490" max="1490" width="0.5703125" style="70" customWidth="1"/>
    <col min="1491" max="1491" width="9.5703125" style="70" customWidth="1"/>
    <col min="1492" max="1492" width="0.5703125" style="70" customWidth="1"/>
    <col min="1493" max="1493" width="11.5703125" style="70" customWidth="1"/>
    <col min="1494" max="1494" width="0.5703125" style="70" customWidth="1"/>
    <col min="1495" max="1495" width="8.5703125" style="70" customWidth="1"/>
    <col min="1496" max="1496" width="9.140625" style="70"/>
    <col min="1497" max="1498" width="12" style="70" bestFit="1" customWidth="1"/>
    <col min="1499" max="1725" width="9.140625" style="70"/>
    <col min="1726" max="1726" width="27" style="70" customWidth="1"/>
    <col min="1727" max="1727" width="4.42578125" style="70" customWidth="1"/>
    <col min="1728" max="1728" width="0.5703125" style="70" customWidth="1"/>
    <col min="1729" max="1729" width="9.42578125" style="70" customWidth="1"/>
    <col min="1730" max="1730" width="0.5703125" style="70" customWidth="1"/>
    <col min="1731" max="1731" width="7.42578125" style="70" customWidth="1"/>
    <col min="1732" max="1732" width="0.5703125" style="70" customWidth="1"/>
    <col min="1733" max="1733" width="10" style="70" customWidth="1"/>
    <col min="1734" max="1734" width="0.5703125" style="70" customWidth="1"/>
    <col min="1735" max="1735" width="9.5703125" style="70" customWidth="1"/>
    <col min="1736" max="1736" width="0.5703125" style="70" customWidth="1"/>
    <col min="1737" max="1737" width="11.42578125" style="70" customWidth="1"/>
    <col min="1738" max="1738" width="0.5703125" style="70" customWidth="1"/>
    <col min="1739" max="1739" width="12.5703125" style="70" customWidth="1"/>
    <col min="1740" max="1740" width="0.5703125" style="70" customWidth="1"/>
    <col min="1741" max="1741" width="9.140625" style="70"/>
    <col min="1742" max="1742" width="0.5703125" style="70" customWidth="1"/>
    <col min="1743" max="1743" width="8.5703125" style="70" customWidth="1"/>
    <col min="1744" max="1744" width="0.5703125" style="70" customWidth="1"/>
    <col min="1745" max="1745" width="9.42578125" style="70" customWidth="1"/>
    <col min="1746" max="1746" width="0.5703125" style="70" customWidth="1"/>
    <col min="1747" max="1747" width="9.5703125" style="70" customWidth="1"/>
    <col min="1748" max="1748" width="0.5703125" style="70" customWidth="1"/>
    <col min="1749" max="1749" width="11.5703125" style="70" customWidth="1"/>
    <col min="1750" max="1750" width="0.5703125" style="70" customWidth="1"/>
    <col min="1751" max="1751" width="8.5703125" style="70" customWidth="1"/>
    <col min="1752" max="1752" width="9.140625" style="70"/>
    <col min="1753" max="1754" width="12" style="70" bestFit="1" customWidth="1"/>
    <col min="1755" max="1981" width="9.140625" style="70"/>
    <col min="1982" max="1982" width="27" style="70" customWidth="1"/>
    <col min="1983" max="1983" width="4.42578125" style="70" customWidth="1"/>
    <col min="1984" max="1984" width="0.5703125" style="70" customWidth="1"/>
    <col min="1985" max="1985" width="9.42578125" style="70" customWidth="1"/>
    <col min="1986" max="1986" width="0.5703125" style="70" customWidth="1"/>
    <col min="1987" max="1987" width="7.42578125" style="70" customWidth="1"/>
    <col min="1988" max="1988" width="0.5703125" style="70" customWidth="1"/>
    <col min="1989" max="1989" width="10" style="70" customWidth="1"/>
    <col min="1990" max="1990" width="0.5703125" style="70" customWidth="1"/>
    <col min="1991" max="1991" width="9.5703125" style="70" customWidth="1"/>
    <col min="1992" max="1992" width="0.5703125" style="70" customWidth="1"/>
    <col min="1993" max="1993" width="11.42578125" style="70" customWidth="1"/>
    <col min="1994" max="1994" width="0.5703125" style="70" customWidth="1"/>
    <col min="1995" max="1995" width="12.5703125" style="70" customWidth="1"/>
    <col min="1996" max="1996" width="0.5703125" style="70" customWidth="1"/>
    <col min="1997" max="1997" width="9.140625" style="70"/>
    <col min="1998" max="1998" width="0.5703125" style="70" customWidth="1"/>
    <col min="1999" max="1999" width="8.5703125" style="70" customWidth="1"/>
    <col min="2000" max="2000" width="0.5703125" style="70" customWidth="1"/>
    <col min="2001" max="2001" width="9.42578125" style="70" customWidth="1"/>
    <col min="2002" max="2002" width="0.5703125" style="70" customWidth="1"/>
    <col min="2003" max="2003" width="9.5703125" style="70" customWidth="1"/>
    <col min="2004" max="2004" width="0.5703125" style="70" customWidth="1"/>
    <col min="2005" max="2005" width="11.5703125" style="70" customWidth="1"/>
    <col min="2006" max="2006" width="0.5703125" style="70" customWidth="1"/>
    <col min="2007" max="2007" width="8.5703125" style="70" customWidth="1"/>
    <col min="2008" max="2008" width="9.140625" style="70"/>
    <col min="2009" max="2010" width="12" style="70" bestFit="1" customWidth="1"/>
    <col min="2011" max="2237" width="9.140625" style="70"/>
    <col min="2238" max="2238" width="27" style="70" customWidth="1"/>
    <col min="2239" max="2239" width="4.42578125" style="70" customWidth="1"/>
    <col min="2240" max="2240" width="0.5703125" style="70" customWidth="1"/>
    <col min="2241" max="2241" width="9.42578125" style="70" customWidth="1"/>
    <col min="2242" max="2242" width="0.5703125" style="70" customWidth="1"/>
    <col min="2243" max="2243" width="7.42578125" style="70" customWidth="1"/>
    <col min="2244" max="2244" width="0.5703125" style="70" customWidth="1"/>
    <col min="2245" max="2245" width="10" style="70" customWidth="1"/>
    <col min="2246" max="2246" width="0.5703125" style="70" customWidth="1"/>
    <col min="2247" max="2247" width="9.5703125" style="70" customWidth="1"/>
    <col min="2248" max="2248" width="0.5703125" style="70" customWidth="1"/>
    <col min="2249" max="2249" width="11.42578125" style="70" customWidth="1"/>
    <col min="2250" max="2250" width="0.5703125" style="70" customWidth="1"/>
    <col min="2251" max="2251" width="12.5703125" style="70" customWidth="1"/>
    <col min="2252" max="2252" width="0.5703125" style="70" customWidth="1"/>
    <col min="2253" max="2253" width="9.140625" style="70"/>
    <col min="2254" max="2254" width="0.5703125" style="70" customWidth="1"/>
    <col min="2255" max="2255" width="8.5703125" style="70" customWidth="1"/>
    <col min="2256" max="2256" width="0.5703125" style="70" customWidth="1"/>
    <col min="2257" max="2257" width="9.42578125" style="70" customWidth="1"/>
    <col min="2258" max="2258" width="0.5703125" style="70" customWidth="1"/>
    <col min="2259" max="2259" width="9.5703125" style="70" customWidth="1"/>
    <col min="2260" max="2260" width="0.5703125" style="70" customWidth="1"/>
    <col min="2261" max="2261" width="11.5703125" style="70" customWidth="1"/>
    <col min="2262" max="2262" width="0.5703125" style="70" customWidth="1"/>
    <col min="2263" max="2263" width="8.5703125" style="70" customWidth="1"/>
    <col min="2264" max="2264" width="9.140625" style="70"/>
    <col min="2265" max="2266" width="12" style="70" bestFit="1" customWidth="1"/>
    <col min="2267" max="2493" width="9.140625" style="70"/>
    <col min="2494" max="2494" width="27" style="70" customWidth="1"/>
    <col min="2495" max="2495" width="4.42578125" style="70" customWidth="1"/>
    <col min="2496" max="2496" width="0.5703125" style="70" customWidth="1"/>
    <col min="2497" max="2497" width="9.42578125" style="70" customWidth="1"/>
    <col min="2498" max="2498" width="0.5703125" style="70" customWidth="1"/>
    <col min="2499" max="2499" width="7.42578125" style="70" customWidth="1"/>
    <col min="2500" max="2500" width="0.5703125" style="70" customWidth="1"/>
    <col min="2501" max="2501" width="10" style="70" customWidth="1"/>
    <col min="2502" max="2502" width="0.5703125" style="70" customWidth="1"/>
    <col min="2503" max="2503" width="9.5703125" style="70" customWidth="1"/>
    <col min="2504" max="2504" width="0.5703125" style="70" customWidth="1"/>
    <col min="2505" max="2505" width="11.42578125" style="70" customWidth="1"/>
    <col min="2506" max="2506" width="0.5703125" style="70" customWidth="1"/>
    <col min="2507" max="2507" width="12.5703125" style="70" customWidth="1"/>
    <col min="2508" max="2508" width="0.5703125" style="70" customWidth="1"/>
    <col min="2509" max="2509" width="9.140625" style="70"/>
    <col min="2510" max="2510" width="0.5703125" style="70" customWidth="1"/>
    <col min="2511" max="2511" width="8.5703125" style="70" customWidth="1"/>
    <col min="2512" max="2512" width="0.5703125" style="70" customWidth="1"/>
    <col min="2513" max="2513" width="9.42578125" style="70" customWidth="1"/>
    <col min="2514" max="2514" width="0.5703125" style="70" customWidth="1"/>
    <col min="2515" max="2515" width="9.5703125" style="70" customWidth="1"/>
    <col min="2516" max="2516" width="0.5703125" style="70" customWidth="1"/>
    <col min="2517" max="2517" width="11.5703125" style="70" customWidth="1"/>
    <col min="2518" max="2518" width="0.5703125" style="70" customWidth="1"/>
    <col min="2519" max="2519" width="8.5703125" style="70" customWidth="1"/>
    <col min="2520" max="2520" width="9.140625" style="70"/>
    <col min="2521" max="2522" width="12" style="70" bestFit="1" customWidth="1"/>
    <col min="2523" max="2749" width="9.140625" style="70"/>
    <col min="2750" max="2750" width="27" style="70" customWidth="1"/>
    <col min="2751" max="2751" width="4.42578125" style="70" customWidth="1"/>
    <col min="2752" max="2752" width="0.5703125" style="70" customWidth="1"/>
    <col min="2753" max="2753" width="9.42578125" style="70" customWidth="1"/>
    <col min="2754" max="2754" width="0.5703125" style="70" customWidth="1"/>
    <col min="2755" max="2755" width="7.42578125" style="70" customWidth="1"/>
    <col min="2756" max="2756" width="0.5703125" style="70" customWidth="1"/>
    <col min="2757" max="2757" width="10" style="70" customWidth="1"/>
    <col min="2758" max="2758" width="0.5703125" style="70" customWidth="1"/>
    <col min="2759" max="2759" width="9.5703125" style="70" customWidth="1"/>
    <col min="2760" max="2760" width="0.5703125" style="70" customWidth="1"/>
    <col min="2761" max="2761" width="11.42578125" style="70" customWidth="1"/>
    <col min="2762" max="2762" width="0.5703125" style="70" customWidth="1"/>
    <col min="2763" max="2763" width="12.5703125" style="70" customWidth="1"/>
    <col min="2764" max="2764" width="0.5703125" style="70" customWidth="1"/>
    <col min="2765" max="2765" width="9.140625" style="70"/>
    <col min="2766" max="2766" width="0.5703125" style="70" customWidth="1"/>
    <col min="2767" max="2767" width="8.5703125" style="70" customWidth="1"/>
    <col min="2768" max="2768" width="0.5703125" style="70" customWidth="1"/>
    <col min="2769" max="2769" width="9.42578125" style="70" customWidth="1"/>
    <col min="2770" max="2770" width="0.5703125" style="70" customWidth="1"/>
    <col min="2771" max="2771" width="9.5703125" style="70" customWidth="1"/>
    <col min="2772" max="2772" width="0.5703125" style="70" customWidth="1"/>
    <col min="2773" max="2773" width="11.5703125" style="70" customWidth="1"/>
    <col min="2774" max="2774" width="0.5703125" style="70" customWidth="1"/>
    <col min="2775" max="2775" width="8.5703125" style="70" customWidth="1"/>
    <col min="2776" max="2776" width="9.140625" style="70"/>
    <col min="2777" max="2778" width="12" style="70" bestFit="1" customWidth="1"/>
    <col min="2779" max="3005" width="9.140625" style="70"/>
    <col min="3006" max="3006" width="27" style="70" customWidth="1"/>
    <col min="3007" max="3007" width="4.42578125" style="70" customWidth="1"/>
    <col min="3008" max="3008" width="0.5703125" style="70" customWidth="1"/>
    <col min="3009" max="3009" width="9.42578125" style="70" customWidth="1"/>
    <col min="3010" max="3010" width="0.5703125" style="70" customWidth="1"/>
    <col min="3011" max="3011" width="7.42578125" style="70" customWidth="1"/>
    <col min="3012" max="3012" width="0.5703125" style="70" customWidth="1"/>
    <col min="3013" max="3013" width="10" style="70" customWidth="1"/>
    <col min="3014" max="3014" width="0.5703125" style="70" customWidth="1"/>
    <col min="3015" max="3015" width="9.5703125" style="70" customWidth="1"/>
    <col min="3016" max="3016" width="0.5703125" style="70" customWidth="1"/>
    <col min="3017" max="3017" width="11.42578125" style="70" customWidth="1"/>
    <col min="3018" max="3018" width="0.5703125" style="70" customWidth="1"/>
    <col min="3019" max="3019" width="12.5703125" style="70" customWidth="1"/>
    <col min="3020" max="3020" width="0.5703125" style="70" customWidth="1"/>
    <col min="3021" max="3021" width="9.140625" style="70"/>
    <col min="3022" max="3022" width="0.5703125" style="70" customWidth="1"/>
    <col min="3023" max="3023" width="8.5703125" style="70" customWidth="1"/>
    <col min="3024" max="3024" width="0.5703125" style="70" customWidth="1"/>
    <col min="3025" max="3025" width="9.42578125" style="70" customWidth="1"/>
    <col min="3026" max="3026" width="0.5703125" style="70" customWidth="1"/>
    <col min="3027" max="3027" width="9.5703125" style="70" customWidth="1"/>
    <col min="3028" max="3028" width="0.5703125" style="70" customWidth="1"/>
    <col min="3029" max="3029" width="11.5703125" style="70" customWidth="1"/>
    <col min="3030" max="3030" width="0.5703125" style="70" customWidth="1"/>
    <col min="3031" max="3031" width="8.5703125" style="70" customWidth="1"/>
    <col min="3032" max="3032" width="9.140625" style="70"/>
    <col min="3033" max="3034" width="12" style="70" bestFit="1" customWidth="1"/>
    <col min="3035" max="3261" width="9.140625" style="70"/>
    <col min="3262" max="3262" width="27" style="70" customWidth="1"/>
    <col min="3263" max="3263" width="4.42578125" style="70" customWidth="1"/>
    <col min="3264" max="3264" width="0.5703125" style="70" customWidth="1"/>
    <col min="3265" max="3265" width="9.42578125" style="70" customWidth="1"/>
    <col min="3266" max="3266" width="0.5703125" style="70" customWidth="1"/>
    <col min="3267" max="3267" width="7.42578125" style="70" customWidth="1"/>
    <col min="3268" max="3268" width="0.5703125" style="70" customWidth="1"/>
    <col min="3269" max="3269" width="10" style="70" customWidth="1"/>
    <col min="3270" max="3270" width="0.5703125" style="70" customWidth="1"/>
    <col min="3271" max="3271" width="9.5703125" style="70" customWidth="1"/>
    <col min="3272" max="3272" width="0.5703125" style="70" customWidth="1"/>
    <col min="3273" max="3273" width="11.42578125" style="70" customWidth="1"/>
    <col min="3274" max="3274" width="0.5703125" style="70" customWidth="1"/>
    <col min="3275" max="3275" width="12.5703125" style="70" customWidth="1"/>
    <col min="3276" max="3276" width="0.5703125" style="70" customWidth="1"/>
    <col min="3277" max="3277" width="9.140625" style="70"/>
    <col min="3278" max="3278" width="0.5703125" style="70" customWidth="1"/>
    <col min="3279" max="3279" width="8.5703125" style="70" customWidth="1"/>
    <col min="3280" max="3280" width="0.5703125" style="70" customWidth="1"/>
    <col min="3281" max="3281" width="9.42578125" style="70" customWidth="1"/>
    <col min="3282" max="3282" width="0.5703125" style="70" customWidth="1"/>
    <col min="3283" max="3283" width="9.5703125" style="70" customWidth="1"/>
    <col min="3284" max="3284" width="0.5703125" style="70" customWidth="1"/>
    <col min="3285" max="3285" width="11.5703125" style="70" customWidth="1"/>
    <col min="3286" max="3286" width="0.5703125" style="70" customWidth="1"/>
    <col min="3287" max="3287" width="8.5703125" style="70" customWidth="1"/>
    <col min="3288" max="3288" width="9.140625" style="70"/>
    <col min="3289" max="3290" width="12" style="70" bestFit="1" customWidth="1"/>
    <col min="3291" max="3517" width="9.140625" style="70"/>
    <col min="3518" max="3518" width="27" style="70" customWidth="1"/>
    <col min="3519" max="3519" width="4.42578125" style="70" customWidth="1"/>
    <col min="3520" max="3520" width="0.5703125" style="70" customWidth="1"/>
    <col min="3521" max="3521" width="9.42578125" style="70" customWidth="1"/>
    <col min="3522" max="3522" width="0.5703125" style="70" customWidth="1"/>
    <col min="3523" max="3523" width="7.42578125" style="70" customWidth="1"/>
    <col min="3524" max="3524" width="0.5703125" style="70" customWidth="1"/>
    <col min="3525" max="3525" width="10" style="70" customWidth="1"/>
    <col min="3526" max="3526" width="0.5703125" style="70" customWidth="1"/>
    <col min="3527" max="3527" width="9.5703125" style="70" customWidth="1"/>
    <col min="3528" max="3528" width="0.5703125" style="70" customWidth="1"/>
    <col min="3529" max="3529" width="11.42578125" style="70" customWidth="1"/>
    <col min="3530" max="3530" width="0.5703125" style="70" customWidth="1"/>
    <col min="3531" max="3531" width="12.5703125" style="70" customWidth="1"/>
    <col min="3532" max="3532" width="0.5703125" style="70" customWidth="1"/>
    <col min="3533" max="3533" width="9.140625" style="70"/>
    <col min="3534" max="3534" width="0.5703125" style="70" customWidth="1"/>
    <col min="3535" max="3535" width="8.5703125" style="70" customWidth="1"/>
    <col min="3536" max="3536" width="0.5703125" style="70" customWidth="1"/>
    <col min="3537" max="3537" width="9.42578125" style="70" customWidth="1"/>
    <col min="3538" max="3538" width="0.5703125" style="70" customWidth="1"/>
    <col min="3539" max="3539" width="9.5703125" style="70" customWidth="1"/>
    <col min="3540" max="3540" width="0.5703125" style="70" customWidth="1"/>
    <col min="3541" max="3541" width="11.5703125" style="70" customWidth="1"/>
    <col min="3542" max="3542" width="0.5703125" style="70" customWidth="1"/>
    <col min="3543" max="3543" width="8.5703125" style="70" customWidth="1"/>
    <col min="3544" max="3544" width="9.140625" style="70"/>
    <col min="3545" max="3546" width="12" style="70" bestFit="1" customWidth="1"/>
    <col min="3547" max="3773" width="9.140625" style="70"/>
    <col min="3774" max="3774" width="27" style="70" customWidth="1"/>
    <col min="3775" max="3775" width="4.42578125" style="70" customWidth="1"/>
    <col min="3776" max="3776" width="0.5703125" style="70" customWidth="1"/>
    <col min="3777" max="3777" width="9.42578125" style="70" customWidth="1"/>
    <col min="3778" max="3778" width="0.5703125" style="70" customWidth="1"/>
    <col min="3779" max="3779" width="7.42578125" style="70" customWidth="1"/>
    <col min="3780" max="3780" width="0.5703125" style="70" customWidth="1"/>
    <col min="3781" max="3781" width="10" style="70" customWidth="1"/>
    <col min="3782" max="3782" width="0.5703125" style="70" customWidth="1"/>
    <col min="3783" max="3783" width="9.5703125" style="70" customWidth="1"/>
    <col min="3784" max="3784" width="0.5703125" style="70" customWidth="1"/>
    <col min="3785" max="3785" width="11.42578125" style="70" customWidth="1"/>
    <col min="3786" max="3786" width="0.5703125" style="70" customWidth="1"/>
    <col min="3787" max="3787" width="12.5703125" style="70" customWidth="1"/>
    <col min="3788" max="3788" width="0.5703125" style="70" customWidth="1"/>
    <col min="3789" max="3789" width="9.140625" style="70"/>
    <col min="3790" max="3790" width="0.5703125" style="70" customWidth="1"/>
    <col min="3791" max="3791" width="8.5703125" style="70" customWidth="1"/>
    <col min="3792" max="3792" width="0.5703125" style="70" customWidth="1"/>
    <col min="3793" max="3793" width="9.42578125" style="70" customWidth="1"/>
    <col min="3794" max="3794" width="0.5703125" style="70" customWidth="1"/>
    <col min="3795" max="3795" width="9.5703125" style="70" customWidth="1"/>
    <col min="3796" max="3796" width="0.5703125" style="70" customWidth="1"/>
    <col min="3797" max="3797" width="11.5703125" style="70" customWidth="1"/>
    <col min="3798" max="3798" width="0.5703125" style="70" customWidth="1"/>
    <col min="3799" max="3799" width="8.5703125" style="70" customWidth="1"/>
    <col min="3800" max="3800" width="9.140625" style="70"/>
    <col min="3801" max="3802" width="12" style="70" bestFit="1" customWidth="1"/>
    <col min="3803" max="4029" width="9.140625" style="70"/>
    <col min="4030" max="4030" width="27" style="70" customWidth="1"/>
    <col min="4031" max="4031" width="4.42578125" style="70" customWidth="1"/>
    <col min="4032" max="4032" width="0.5703125" style="70" customWidth="1"/>
    <col min="4033" max="4033" width="9.42578125" style="70" customWidth="1"/>
    <col min="4034" max="4034" width="0.5703125" style="70" customWidth="1"/>
    <col min="4035" max="4035" width="7.42578125" style="70" customWidth="1"/>
    <col min="4036" max="4036" width="0.5703125" style="70" customWidth="1"/>
    <col min="4037" max="4037" width="10" style="70" customWidth="1"/>
    <col min="4038" max="4038" width="0.5703125" style="70" customWidth="1"/>
    <col min="4039" max="4039" width="9.5703125" style="70" customWidth="1"/>
    <col min="4040" max="4040" width="0.5703125" style="70" customWidth="1"/>
    <col min="4041" max="4041" width="11.42578125" style="70" customWidth="1"/>
    <col min="4042" max="4042" width="0.5703125" style="70" customWidth="1"/>
    <col min="4043" max="4043" width="12.5703125" style="70" customWidth="1"/>
    <col min="4044" max="4044" width="0.5703125" style="70" customWidth="1"/>
    <col min="4045" max="4045" width="9.140625" style="70"/>
    <col min="4046" max="4046" width="0.5703125" style="70" customWidth="1"/>
    <col min="4047" max="4047" width="8.5703125" style="70" customWidth="1"/>
    <col min="4048" max="4048" width="0.5703125" style="70" customWidth="1"/>
    <col min="4049" max="4049" width="9.42578125" style="70" customWidth="1"/>
    <col min="4050" max="4050" width="0.5703125" style="70" customWidth="1"/>
    <col min="4051" max="4051" width="9.5703125" style="70" customWidth="1"/>
    <col min="4052" max="4052" width="0.5703125" style="70" customWidth="1"/>
    <col min="4053" max="4053" width="11.5703125" style="70" customWidth="1"/>
    <col min="4054" max="4054" width="0.5703125" style="70" customWidth="1"/>
    <col min="4055" max="4055" width="8.5703125" style="70" customWidth="1"/>
    <col min="4056" max="4056" width="9.140625" style="70"/>
    <col min="4057" max="4058" width="12" style="70" bestFit="1" customWidth="1"/>
    <col min="4059" max="4285" width="9.140625" style="70"/>
    <col min="4286" max="4286" width="27" style="70" customWidth="1"/>
    <col min="4287" max="4287" width="4.42578125" style="70" customWidth="1"/>
    <col min="4288" max="4288" width="0.5703125" style="70" customWidth="1"/>
    <col min="4289" max="4289" width="9.42578125" style="70" customWidth="1"/>
    <col min="4290" max="4290" width="0.5703125" style="70" customWidth="1"/>
    <col min="4291" max="4291" width="7.42578125" style="70" customWidth="1"/>
    <col min="4292" max="4292" width="0.5703125" style="70" customWidth="1"/>
    <col min="4293" max="4293" width="10" style="70" customWidth="1"/>
    <col min="4294" max="4294" width="0.5703125" style="70" customWidth="1"/>
    <col min="4295" max="4295" width="9.5703125" style="70" customWidth="1"/>
    <col min="4296" max="4296" width="0.5703125" style="70" customWidth="1"/>
    <col min="4297" max="4297" width="11.42578125" style="70" customWidth="1"/>
    <col min="4298" max="4298" width="0.5703125" style="70" customWidth="1"/>
    <col min="4299" max="4299" width="12.5703125" style="70" customWidth="1"/>
    <col min="4300" max="4300" width="0.5703125" style="70" customWidth="1"/>
    <col min="4301" max="4301" width="9.140625" style="70"/>
    <col min="4302" max="4302" width="0.5703125" style="70" customWidth="1"/>
    <col min="4303" max="4303" width="8.5703125" style="70" customWidth="1"/>
    <col min="4304" max="4304" width="0.5703125" style="70" customWidth="1"/>
    <col min="4305" max="4305" width="9.42578125" style="70" customWidth="1"/>
    <col min="4306" max="4306" width="0.5703125" style="70" customWidth="1"/>
    <col min="4307" max="4307" width="9.5703125" style="70" customWidth="1"/>
    <col min="4308" max="4308" width="0.5703125" style="70" customWidth="1"/>
    <col min="4309" max="4309" width="11.5703125" style="70" customWidth="1"/>
    <col min="4310" max="4310" width="0.5703125" style="70" customWidth="1"/>
    <col min="4311" max="4311" width="8.5703125" style="70" customWidth="1"/>
    <col min="4312" max="4312" width="9.140625" style="70"/>
    <col min="4313" max="4314" width="12" style="70" bestFit="1" customWidth="1"/>
    <col min="4315" max="4541" width="9.140625" style="70"/>
    <col min="4542" max="4542" width="27" style="70" customWidth="1"/>
    <col min="4543" max="4543" width="4.42578125" style="70" customWidth="1"/>
    <col min="4544" max="4544" width="0.5703125" style="70" customWidth="1"/>
    <col min="4545" max="4545" width="9.42578125" style="70" customWidth="1"/>
    <col min="4546" max="4546" width="0.5703125" style="70" customWidth="1"/>
    <col min="4547" max="4547" width="7.42578125" style="70" customWidth="1"/>
    <col min="4548" max="4548" width="0.5703125" style="70" customWidth="1"/>
    <col min="4549" max="4549" width="10" style="70" customWidth="1"/>
    <col min="4550" max="4550" width="0.5703125" style="70" customWidth="1"/>
    <col min="4551" max="4551" width="9.5703125" style="70" customWidth="1"/>
    <col min="4552" max="4552" width="0.5703125" style="70" customWidth="1"/>
    <col min="4553" max="4553" width="11.42578125" style="70" customWidth="1"/>
    <col min="4554" max="4554" width="0.5703125" style="70" customWidth="1"/>
    <col min="4555" max="4555" width="12.5703125" style="70" customWidth="1"/>
    <col min="4556" max="4556" width="0.5703125" style="70" customWidth="1"/>
    <col min="4557" max="4557" width="9.140625" style="70"/>
    <col min="4558" max="4558" width="0.5703125" style="70" customWidth="1"/>
    <col min="4559" max="4559" width="8.5703125" style="70" customWidth="1"/>
    <col min="4560" max="4560" width="0.5703125" style="70" customWidth="1"/>
    <col min="4561" max="4561" width="9.42578125" style="70" customWidth="1"/>
    <col min="4562" max="4562" width="0.5703125" style="70" customWidth="1"/>
    <col min="4563" max="4563" width="9.5703125" style="70" customWidth="1"/>
    <col min="4564" max="4564" width="0.5703125" style="70" customWidth="1"/>
    <col min="4565" max="4565" width="11.5703125" style="70" customWidth="1"/>
    <col min="4566" max="4566" width="0.5703125" style="70" customWidth="1"/>
    <col min="4567" max="4567" width="8.5703125" style="70" customWidth="1"/>
    <col min="4568" max="4568" width="9.140625" style="70"/>
    <col min="4569" max="4570" width="12" style="70" bestFit="1" customWidth="1"/>
    <col min="4571" max="4797" width="9.140625" style="70"/>
    <col min="4798" max="4798" width="27" style="70" customWidth="1"/>
    <col min="4799" max="4799" width="4.42578125" style="70" customWidth="1"/>
    <col min="4800" max="4800" width="0.5703125" style="70" customWidth="1"/>
    <col min="4801" max="4801" width="9.42578125" style="70" customWidth="1"/>
    <col min="4802" max="4802" width="0.5703125" style="70" customWidth="1"/>
    <col min="4803" max="4803" width="7.42578125" style="70" customWidth="1"/>
    <col min="4804" max="4804" width="0.5703125" style="70" customWidth="1"/>
    <col min="4805" max="4805" width="10" style="70" customWidth="1"/>
    <col min="4806" max="4806" width="0.5703125" style="70" customWidth="1"/>
    <col min="4807" max="4807" width="9.5703125" style="70" customWidth="1"/>
    <col min="4808" max="4808" width="0.5703125" style="70" customWidth="1"/>
    <col min="4809" max="4809" width="11.42578125" style="70" customWidth="1"/>
    <col min="4810" max="4810" width="0.5703125" style="70" customWidth="1"/>
    <col min="4811" max="4811" width="12.5703125" style="70" customWidth="1"/>
    <col min="4812" max="4812" width="0.5703125" style="70" customWidth="1"/>
    <col min="4813" max="4813" width="9.140625" style="70"/>
    <col min="4814" max="4814" width="0.5703125" style="70" customWidth="1"/>
    <col min="4815" max="4815" width="8.5703125" style="70" customWidth="1"/>
    <col min="4816" max="4816" width="0.5703125" style="70" customWidth="1"/>
    <col min="4817" max="4817" width="9.42578125" style="70" customWidth="1"/>
    <col min="4818" max="4818" width="0.5703125" style="70" customWidth="1"/>
    <col min="4819" max="4819" width="9.5703125" style="70" customWidth="1"/>
    <col min="4820" max="4820" width="0.5703125" style="70" customWidth="1"/>
    <col min="4821" max="4821" width="11.5703125" style="70" customWidth="1"/>
    <col min="4822" max="4822" width="0.5703125" style="70" customWidth="1"/>
    <col min="4823" max="4823" width="8.5703125" style="70" customWidth="1"/>
    <col min="4824" max="4824" width="9.140625" style="70"/>
    <col min="4825" max="4826" width="12" style="70" bestFit="1" customWidth="1"/>
    <col min="4827" max="5053" width="9.140625" style="70"/>
    <col min="5054" max="5054" width="27" style="70" customWidth="1"/>
    <col min="5055" max="5055" width="4.42578125" style="70" customWidth="1"/>
    <col min="5056" max="5056" width="0.5703125" style="70" customWidth="1"/>
    <col min="5057" max="5057" width="9.42578125" style="70" customWidth="1"/>
    <col min="5058" max="5058" width="0.5703125" style="70" customWidth="1"/>
    <col min="5059" max="5059" width="7.42578125" style="70" customWidth="1"/>
    <col min="5060" max="5060" width="0.5703125" style="70" customWidth="1"/>
    <col min="5061" max="5061" width="10" style="70" customWidth="1"/>
    <col min="5062" max="5062" width="0.5703125" style="70" customWidth="1"/>
    <col min="5063" max="5063" width="9.5703125" style="70" customWidth="1"/>
    <col min="5064" max="5064" width="0.5703125" style="70" customWidth="1"/>
    <col min="5065" max="5065" width="11.42578125" style="70" customWidth="1"/>
    <col min="5066" max="5066" width="0.5703125" style="70" customWidth="1"/>
    <col min="5067" max="5067" width="12.5703125" style="70" customWidth="1"/>
    <col min="5068" max="5068" width="0.5703125" style="70" customWidth="1"/>
    <col min="5069" max="5069" width="9.140625" style="70"/>
    <col min="5070" max="5070" width="0.5703125" style="70" customWidth="1"/>
    <col min="5071" max="5071" width="8.5703125" style="70" customWidth="1"/>
    <col min="5072" max="5072" width="0.5703125" style="70" customWidth="1"/>
    <col min="5073" max="5073" width="9.42578125" style="70" customWidth="1"/>
    <col min="5074" max="5074" width="0.5703125" style="70" customWidth="1"/>
    <col min="5075" max="5075" width="9.5703125" style="70" customWidth="1"/>
    <col min="5076" max="5076" width="0.5703125" style="70" customWidth="1"/>
    <col min="5077" max="5077" width="11.5703125" style="70" customWidth="1"/>
    <col min="5078" max="5078" width="0.5703125" style="70" customWidth="1"/>
    <col min="5079" max="5079" width="8.5703125" style="70" customWidth="1"/>
    <col min="5080" max="5080" width="9.140625" style="70"/>
    <col min="5081" max="5082" width="12" style="70" bestFit="1" customWidth="1"/>
    <col min="5083" max="5309" width="9.140625" style="70"/>
    <col min="5310" max="5310" width="27" style="70" customWidth="1"/>
    <col min="5311" max="5311" width="4.42578125" style="70" customWidth="1"/>
    <col min="5312" max="5312" width="0.5703125" style="70" customWidth="1"/>
    <col min="5313" max="5313" width="9.42578125" style="70" customWidth="1"/>
    <col min="5314" max="5314" width="0.5703125" style="70" customWidth="1"/>
    <col min="5315" max="5315" width="7.42578125" style="70" customWidth="1"/>
    <col min="5316" max="5316" width="0.5703125" style="70" customWidth="1"/>
    <col min="5317" max="5317" width="10" style="70" customWidth="1"/>
    <col min="5318" max="5318" width="0.5703125" style="70" customWidth="1"/>
    <col min="5319" max="5319" width="9.5703125" style="70" customWidth="1"/>
    <col min="5320" max="5320" width="0.5703125" style="70" customWidth="1"/>
    <col min="5321" max="5321" width="11.42578125" style="70" customWidth="1"/>
    <col min="5322" max="5322" width="0.5703125" style="70" customWidth="1"/>
    <col min="5323" max="5323" width="12.5703125" style="70" customWidth="1"/>
    <col min="5324" max="5324" width="0.5703125" style="70" customWidth="1"/>
    <col min="5325" max="5325" width="9.140625" style="70"/>
    <col min="5326" max="5326" width="0.5703125" style="70" customWidth="1"/>
    <col min="5327" max="5327" width="8.5703125" style="70" customWidth="1"/>
    <col min="5328" max="5328" width="0.5703125" style="70" customWidth="1"/>
    <col min="5329" max="5329" width="9.42578125" style="70" customWidth="1"/>
    <col min="5330" max="5330" width="0.5703125" style="70" customWidth="1"/>
    <col min="5331" max="5331" width="9.5703125" style="70" customWidth="1"/>
    <col min="5332" max="5332" width="0.5703125" style="70" customWidth="1"/>
    <col min="5333" max="5333" width="11.5703125" style="70" customWidth="1"/>
    <col min="5334" max="5334" width="0.5703125" style="70" customWidth="1"/>
    <col min="5335" max="5335" width="8.5703125" style="70" customWidth="1"/>
    <col min="5336" max="5336" width="9.140625" style="70"/>
    <col min="5337" max="5338" width="12" style="70" bestFit="1" customWidth="1"/>
    <col min="5339" max="5565" width="9.140625" style="70"/>
    <col min="5566" max="5566" width="27" style="70" customWidth="1"/>
    <col min="5567" max="5567" width="4.42578125" style="70" customWidth="1"/>
    <col min="5568" max="5568" width="0.5703125" style="70" customWidth="1"/>
    <col min="5569" max="5569" width="9.42578125" style="70" customWidth="1"/>
    <col min="5570" max="5570" width="0.5703125" style="70" customWidth="1"/>
    <col min="5571" max="5571" width="7.42578125" style="70" customWidth="1"/>
    <col min="5572" max="5572" width="0.5703125" style="70" customWidth="1"/>
    <col min="5573" max="5573" width="10" style="70" customWidth="1"/>
    <col min="5574" max="5574" width="0.5703125" style="70" customWidth="1"/>
    <col min="5575" max="5575" width="9.5703125" style="70" customWidth="1"/>
    <col min="5576" max="5576" width="0.5703125" style="70" customWidth="1"/>
    <col min="5577" max="5577" width="11.42578125" style="70" customWidth="1"/>
    <col min="5578" max="5578" width="0.5703125" style="70" customWidth="1"/>
    <col min="5579" max="5579" width="12.5703125" style="70" customWidth="1"/>
    <col min="5580" max="5580" width="0.5703125" style="70" customWidth="1"/>
    <col min="5581" max="5581" width="9.140625" style="70"/>
    <col min="5582" max="5582" width="0.5703125" style="70" customWidth="1"/>
    <col min="5583" max="5583" width="8.5703125" style="70" customWidth="1"/>
    <col min="5584" max="5584" width="0.5703125" style="70" customWidth="1"/>
    <col min="5585" max="5585" width="9.42578125" style="70" customWidth="1"/>
    <col min="5586" max="5586" width="0.5703125" style="70" customWidth="1"/>
    <col min="5587" max="5587" width="9.5703125" style="70" customWidth="1"/>
    <col min="5588" max="5588" width="0.5703125" style="70" customWidth="1"/>
    <col min="5589" max="5589" width="11.5703125" style="70" customWidth="1"/>
    <col min="5590" max="5590" width="0.5703125" style="70" customWidth="1"/>
    <col min="5591" max="5591" width="8.5703125" style="70" customWidth="1"/>
    <col min="5592" max="5592" width="9.140625" style="70"/>
    <col min="5593" max="5594" width="12" style="70" bestFit="1" customWidth="1"/>
    <col min="5595" max="5821" width="9.140625" style="70"/>
    <col min="5822" max="5822" width="27" style="70" customWidth="1"/>
    <col min="5823" max="5823" width="4.42578125" style="70" customWidth="1"/>
    <col min="5824" max="5824" width="0.5703125" style="70" customWidth="1"/>
    <col min="5825" max="5825" width="9.42578125" style="70" customWidth="1"/>
    <col min="5826" max="5826" width="0.5703125" style="70" customWidth="1"/>
    <col min="5827" max="5827" width="7.42578125" style="70" customWidth="1"/>
    <col min="5828" max="5828" width="0.5703125" style="70" customWidth="1"/>
    <col min="5829" max="5829" width="10" style="70" customWidth="1"/>
    <col min="5830" max="5830" width="0.5703125" style="70" customWidth="1"/>
    <col min="5831" max="5831" width="9.5703125" style="70" customWidth="1"/>
    <col min="5832" max="5832" width="0.5703125" style="70" customWidth="1"/>
    <col min="5833" max="5833" width="11.42578125" style="70" customWidth="1"/>
    <col min="5834" max="5834" width="0.5703125" style="70" customWidth="1"/>
    <col min="5835" max="5835" width="12.5703125" style="70" customWidth="1"/>
    <col min="5836" max="5836" width="0.5703125" style="70" customWidth="1"/>
    <col min="5837" max="5837" width="9.140625" style="70"/>
    <col min="5838" max="5838" width="0.5703125" style="70" customWidth="1"/>
    <col min="5839" max="5839" width="8.5703125" style="70" customWidth="1"/>
    <col min="5840" max="5840" width="0.5703125" style="70" customWidth="1"/>
    <col min="5841" max="5841" width="9.42578125" style="70" customWidth="1"/>
    <col min="5842" max="5842" width="0.5703125" style="70" customWidth="1"/>
    <col min="5843" max="5843" width="9.5703125" style="70" customWidth="1"/>
    <col min="5844" max="5844" width="0.5703125" style="70" customWidth="1"/>
    <col min="5845" max="5845" width="11.5703125" style="70" customWidth="1"/>
    <col min="5846" max="5846" width="0.5703125" style="70" customWidth="1"/>
    <col min="5847" max="5847" width="8.5703125" style="70" customWidth="1"/>
    <col min="5848" max="5848" width="9.140625" style="70"/>
    <col min="5849" max="5850" width="12" style="70" bestFit="1" customWidth="1"/>
    <col min="5851" max="6077" width="9.140625" style="70"/>
    <col min="6078" max="6078" width="27" style="70" customWidth="1"/>
    <col min="6079" max="6079" width="4.42578125" style="70" customWidth="1"/>
    <col min="6080" max="6080" width="0.5703125" style="70" customWidth="1"/>
    <col min="6081" max="6081" width="9.42578125" style="70" customWidth="1"/>
    <col min="6082" max="6082" width="0.5703125" style="70" customWidth="1"/>
    <col min="6083" max="6083" width="7.42578125" style="70" customWidth="1"/>
    <col min="6084" max="6084" width="0.5703125" style="70" customWidth="1"/>
    <col min="6085" max="6085" width="10" style="70" customWidth="1"/>
    <col min="6086" max="6086" width="0.5703125" style="70" customWidth="1"/>
    <col min="6087" max="6087" width="9.5703125" style="70" customWidth="1"/>
    <col min="6088" max="6088" width="0.5703125" style="70" customWidth="1"/>
    <col min="6089" max="6089" width="11.42578125" style="70" customWidth="1"/>
    <col min="6090" max="6090" width="0.5703125" style="70" customWidth="1"/>
    <col min="6091" max="6091" width="12.5703125" style="70" customWidth="1"/>
    <col min="6092" max="6092" width="0.5703125" style="70" customWidth="1"/>
    <col min="6093" max="6093" width="9.140625" style="70"/>
    <col min="6094" max="6094" width="0.5703125" style="70" customWidth="1"/>
    <col min="6095" max="6095" width="8.5703125" style="70" customWidth="1"/>
    <col min="6096" max="6096" width="0.5703125" style="70" customWidth="1"/>
    <col min="6097" max="6097" width="9.42578125" style="70" customWidth="1"/>
    <col min="6098" max="6098" width="0.5703125" style="70" customWidth="1"/>
    <col min="6099" max="6099" width="9.5703125" style="70" customWidth="1"/>
    <col min="6100" max="6100" width="0.5703125" style="70" customWidth="1"/>
    <col min="6101" max="6101" width="11.5703125" style="70" customWidth="1"/>
    <col min="6102" max="6102" width="0.5703125" style="70" customWidth="1"/>
    <col min="6103" max="6103" width="8.5703125" style="70" customWidth="1"/>
    <col min="6104" max="6104" width="9.140625" style="70"/>
    <col min="6105" max="6106" width="12" style="70" bestFit="1" customWidth="1"/>
    <col min="6107" max="6333" width="9.140625" style="70"/>
    <col min="6334" max="6334" width="27" style="70" customWidth="1"/>
    <col min="6335" max="6335" width="4.42578125" style="70" customWidth="1"/>
    <col min="6336" max="6336" width="0.5703125" style="70" customWidth="1"/>
    <col min="6337" max="6337" width="9.42578125" style="70" customWidth="1"/>
    <col min="6338" max="6338" width="0.5703125" style="70" customWidth="1"/>
    <col min="6339" max="6339" width="7.42578125" style="70" customWidth="1"/>
    <col min="6340" max="6340" width="0.5703125" style="70" customWidth="1"/>
    <col min="6341" max="6341" width="10" style="70" customWidth="1"/>
    <col min="6342" max="6342" width="0.5703125" style="70" customWidth="1"/>
    <col min="6343" max="6343" width="9.5703125" style="70" customWidth="1"/>
    <col min="6344" max="6344" width="0.5703125" style="70" customWidth="1"/>
    <col min="6345" max="6345" width="11.42578125" style="70" customWidth="1"/>
    <col min="6346" max="6346" width="0.5703125" style="70" customWidth="1"/>
    <col min="6347" max="6347" width="12.5703125" style="70" customWidth="1"/>
    <col min="6348" max="6348" width="0.5703125" style="70" customWidth="1"/>
    <col min="6349" max="6349" width="9.140625" style="70"/>
    <col min="6350" max="6350" width="0.5703125" style="70" customWidth="1"/>
    <col min="6351" max="6351" width="8.5703125" style="70" customWidth="1"/>
    <col min="6352" max="6352" width="0.5703125" style="70" customWidth="1"/>
    <col min="6353" max="6353" width="9.42578125" style="70" customWidth="1"/>
    <col min="6354" max="6354" width="0.5703125" style="70" customWidth="1"/>
    <col min="6355" max="6355" width="9.5703125" style="70" customWidth="1"/>
    <col min="6356" max="6356" width="0.5703125" style="70" customWidth="1"/>
    <col min="6357" max="6357" width="11.5703125" style="70" customWidth="1"/>
    <col min="6358" max="6358" width="0.5703125" style="70" customWidth="1"/>
    <col min="6359" max="6359" width="8.5703125" style="70" customWidth="1"/>
    <col min="6360" max="6360" width="9.140625" style="70"/>
    <col min="6361" max="6362" width="12" style="70" bestFit="1" customWidth="1"/>
    <col min="6363" max="6589" width="9.140625" style="70"/>
    <col min="6590" max="6590" width="27" style="70" customWidth="1"/>
    <col min="6591" max="6591" width="4.42578125" style="70" customWidth="1"/>
    <col min="6592" max="6592" width="0.5703125" style="70" customWidth="1"/>
    <col min="6593" max="6593" width="9.42578125" style="70" customWidth="1"/>
    <col min="6594" max="6594" width="0.5703125" style="70" customWidth="1"/>
    <col min="6595" max="6595" width="7.42578125" style="70" customWidth="1"/>
    <col min="6596" max="6596" width="0.5703125" style="70" customWidth="1"/>
    <col min="6597" max="6597" width="10" style="70" customWidth="1"/>
    <col min="6598" max="6598" width="0.5703125" style="70" customWidth="1"/>
    <col min="6599" max="6599" width="9.5703125" style="70" customWidth="1"/>
    <col min="6600" max="6600" width="0.5703125" style="70" customWidth="1"/>
    <col min="6601" max="6601" width="11.42578125" style="70" customWidth="1"/>
    <col min="6602" max="6602" width="0.5703125" style="70" customWidth="1"/>
    <col min="6603" max="6603" width="12.5703125" style="70" customWidth="1"/>
    <col min="6604" max="6604" width="0.5703125" style="70" customWidth="1"/>
    <col min="6605" max="6605" width="9.140625" style="70"/>
    <col min="6606" max="6606" width="0.5703125" style="70" customWidth="1"/>
    <col min="6607" max="6607" width="8.5703125" style="70" customWidth="1"/>
    <col min="6608" max="6608" width="0.5703125" style="70" customWidth="1"/>
    <col min="6609" max="6609" width="9.42578125" style="70" customWidth="1"/>
    <col min="6610" max="6610" width="0.5703125" style="70" customWidth="1"/>
    <col min="6611" max="6611" width="9.5703125" style="70" customWidth="1"/>
    <col min="6612" max="6612" width="0.5703125" style="70" customWidth="1"/>
    <col min="6613" max="6613" width="11.5703125" style="70" customWidth="1"/>
    <col min="6614" max="6614" width="0.5703125" style="70" customWidth="1"/>
    <col min="6615" max="6615" width="8.5703125" style="70" customWidth="1"/>
    <col min="6616" max="6616" width="9.140625" style="70"/>
    <col min="6617" max="6618" width="12" style="70" bestFit="1" customWidth="1"/>
    <col min="6619" max="6845" width="9.140625" style="70"/>
    <col min="6846" max="6846" width="27" style="70" customWidth="1"/>
    <col min="6847" max="6847" width="4.42578125" style="70" customWidth="1"/>
    <col min="6848" max="6848" width="0.5703125" style="70" customWidth="1"/>
    <col min="6849" max="6849" width="9.42578125" style="70" customWidth="1"/>
    <col min="6850" max="6850" width="0.5703125" style="70" customWidth="1"/>
    <col min="6851" max="6851" width="7.42578125" style="70" customWidth="1"/>
    <col min="6852" max="6852" width="0.5703125" style="70" customWidth="1"/>
    <col min="6853" max="6853" width="10" style="70" customWidth="1"/>
    <col min="6854" max="6854" width="0.5703125" style="70" customWidth="1"/>
    <col min="6855" max="6855" width="9.5703125" style="70" customWidth="1"/>
    <col min="6856" max="6856" width="0.5703125" style="70" customWidth="1"/>
    <col min="6857" max="6857" width="11.42578125" style="70" customWidth="1"/>
    <col min="6858" max="6858" width="0.5703125" style="70" customWidth="1"/>
    <col min="6859" max="6859" width="12.5703125" style="70" customWidth="1"/>
    <col min="6860" max="6860" width="0.5703125" style="70" customWidth="1"/>
    <col min="6861" max="6861" width="9.140625" style="70"/>
    <col min="6862" max="6862" width="0.5703125" style="70" customWidth="1"/>
    <col min="6863" max="6863" width="8.5703125" style="70" customWidth="1"/>
    <col min="6864" max="6864" width="0.5703125" style="70" customWidth="1"/>
    <col min="6865" max="6865" width="9.42578125" style="70" customWidth="1"/>
    <col min="6866" max="6866" width="0.5703125" style="70" customWidth="1"/>
    <col min="6867" max="6867" width="9.5703125" style="70" customWidth="1"/>
    <col min="6868" max="6868" width="0.5703125" style="70" customWidth="1"/>
    <col min="6869" max="6869" width="11.5703125" style="70" customWidth="1"/>
    <col min="6870" max="6870" width="0.5703125" style="70" customWidth="1"/>
    <col min="6871" max="6871" width="8.5703125" style="70" customWidth="1"/>
    <col min="6872" max="6872" width="9.140625" style="70"/>
    <col min="6873" max="6874" width="12" style="70" bestFit="1" customWidth="1"/>
    <col min="6875" max="7101" width="9.140625" style="70"/>
    <col min="7102" max="7102" width="27" style="70" customWidth="1"/>
    <col min="7103" max="7103" width="4.42578125" style="70" customWidth="1"/>
    <col min="7104" max="7104" width="0.5703125" style="70" customWidth="1"/>
    <col min="7105" max="7105" width="9.42578125" style="70" customWidth="1"/>
    <col min="7106" max="7106" width="0.5703125" style="70" customWidth="1"/>
    <col min="7107" max="7107" width="7.42578125" style="70" customWidth="1"/>
    <col min="7108" max="7108" width="0.5703125" style="70" customWidth="1"/>
    <col min="7109" max="7109" width="10" style="70" customWidth="1"/>
    <col min="7110" max="7110" width="0.5703125" style="70" customWidth="1"/>
    <col min="7111" max="7111" width="9.5703125" style="70" customWidth="1"/>
    <col min="7112" max="7112" width="0.5703125" style="70" customWidth="1"/>
    <col min="7113" max="7113" width="11.42578125" style="70" customWidth="1"/>
    <col min="7114" max="7114" width="0.5703125" style="70" customWidth="1"/>
    <col min="7115" max="7115" width="12.5703125" style="70" customWidth="1"/>
    <col min="7116" max="7116" width="0.5703125" style="70" customWidth="1"/>
    <col min="7117" max="7117" width="9.140625" style="70"/>
    <col min="7118" max="7118" width="0.5703125" style="70" customWidth="1"/>
    <col min="7119" max="7119" width="8.5703125" style="70" customWidth="1"/>
    <col min="7120" max="7120" width="0.5703125" style="70" customWidth="1"/>
    <col min="7121" max="7121" width="9.42578125" style="70" customWidth="1"/>
    <col min="7122" max="7122" width="0.5703125" style="70" customWidth="1"/>
    <col min="7123" max="7123" width="9.5703125" style="70" customWidth="1"/>
    <col min="7124" max="7124" width="0.5703125" style="70" customWidth="1"/>
    <col min="7125" max="7125" width="11.5703125" style="70" customWidth="1"/>
    <col min="7126" max="7126" width="0.5703125" style="70" customWidth="1"/>
    <col min="7127" max="7127" width="8.5703125" style="70" customWidth="1"/>
    <col min="7128" max="7128" width="9.140625" style="70"/>
    <col min="7129" max="7130" width="12" style="70" bestFit="1" customWidth="1"/>
    <col min="7131" max="7357" width="9.140625" style="70"/>
    <col min="7358" max="7358" width="27" style="70" customWidth="1"/>
    <col min="7359" max="7359" width="4.42578125" style="70" customWidth="1"/>
    <col min="7360" max="7360" width="0.5703125" style="70" customWidth="1"/>
    <col min="7361" max="7361" width="9.42578125" style="70" customWidth="1"/>
    <col min="7362" max="7362" width="0.5703125" style="70" customWidth="1"/>
    <col min="7363" max="7363" width="7.42578125" style="70" customWidth="1"/>
    <col min="7364" max="7364" width="0.5703125" style="70" customWidth="1"/>
    <col min="7365" max="7365" width="10" style="70" customWidth="1"/>
    <col min="7366" max="7366" width="0.5703125" style="70" customWidth="1"/>
    <col min="7367" max="7367" width="9.5703125" style="70" customWidth="1"/>
    <col min="7368" max="7368" width="0.5703125" style="70" customWidth="1"/>
    <col min="7369" max="7369" width="11.42578125" style="70" customWidth="1"/>
    <col min="7370" max="7370" width="0.5703125" style="70" customWidth="1"/>
    <col min="7371" max="7371" width="12.5703125" style="70" customWidth="1"/>
    <col min="7372" max="7372" width="0.5703125" style="70" customWidth="1"/>
    <col min="7373" max="7373" width="9.140625" style="70"/>
    <col min="7374" max="7374" width="0.5703125" style="70" customWidth="1"/>
    <col min="7375" max="7375" width="8.5703125" style="70" customWidth="1"/>
    <col min="7376" max="7376" width="0.5703125" style="70" customWidth="1"/>
    <col min="7377" max="7377" width="9.42578125" style="70" customWidth="1"/>
    <col min="7378" max="7378" width="0.5703125" style="70" customWidth="1"/>
    <col min="7379" max="7379" width="9.5703125" style="70" customWidth="1"/>
    <col min="7380" max="7380" width="0.5703125" style="70" customWidth="1"/>
    <col min="7381" max="7381" width="11.5703125" style="70" customWidth="1"/>
    <col min="7382" max="7382" width="0.5703125" style="70" customWidth="1"/>
    <col min="7383" max="7383" width="8.5703125" style="70" customWidth="1"/>
    <col min="7384" max="7384" width="9.140625" style="70"/>
    <col min="7385" max="7386" width="12" style="70" bestFit="1" customWidth="1"/>
    <col min="7387" max="7613" width="9.140625" style="70"/>
    <col min="7614" max="7614" width="27" style="70" customWidth="1"/>
    <col min="7615" max="7615" width="4.42578125" style="70" customWidth="1"/>
    <col min="7616" max="7616" width="0.5703125" style="70" customWidth="1"/>
    <col min="7617" max="7617" width="9.42578125" style="70" customWidth="1"/>
    <col min="7618" max="7618" width="0.5703125" style="70" customWidth="1"/>
    <col min="7619" max="7619" width="7.42578125" style="70" customWidth="1"/>
    <col min="7620" max="7620" width="0.5703125" style="70" customWidth="1"/>
    <col min="7621" max="7621" width="10" style="70" customWidth="1"/>
    <col min="7622" max="7622" width="0.5703125" style="70" customWidth="1"/>
    <col min="7623" max="7623" width="9.5703125" style="70" customWidth="1"/>
    <col min="7624" max="7624" width="0.5703125" style="70" customWidth="1"/>
    <col min="7625" max="7625" width="11.42578125" style="70" customWidth="1"/>
    <col min="7626" max="7626" width="0.5703125" style="70" customWidth="1"/>
    <col min="7627" max="7627" width="12.5703125" style="70" customWidth="1"/>
    <col min="7628" max="7628" width="0.5703125" style="70" customWidth="1"/>
    <col min="7629" max="7629" width="9.140625" style="70"/>
    <col min="7630" max="7630" width="0.5703125" style="70" customWidth="1"/>
    <col min="7631" max="7631" width="8.5703125" style="70" customWidth="1"/>
    <col min="7632" max="7632" width="0.5703125" style="70" customWidth="1"/>
    <col min="7633" max="7633" width="9.42578125" style="70" customWidth="1"/>
    <col min="7634" max="7634" width="0.5703125" style="70" customWidth="1"/>
    <col min="7635" max="7635" width="9.5703125" style="70" customWidth="1"/>
    <col min="7636" max="7636" width="0.5703125" style="70" customWidth="1"/>
    <col min="7637" max="7637" width="11.5703125" style="70" customWidth="1"/>
    <col min="7638" max="7638" width="0.5703125" style="70" customWidth="1"/>
    <col min="7639" max="7639" width="8.5703125" style="70" customWidth="1"/>
    <col min="7640" max="7640" width="9.140625" style="70"/>
    <col min="7641" max="7642" width="12" style="70" bestFit="1" customWidth="1"/>
    <col min="7643" max="7869" width="9.140625" style="70"/>
    <col min="7870" max="7870" width="27" style="70" customWidth="1"/>
    <col min="7871" max="7871" width="4.42578125" style="70" customWidth="1"/>
    <col min="7872" max="7872" width="0.5703125" style="70" customWidth="1"/>
    <col min="7873" max="7873" width="9.42578125" style="70" customWidth="1"/>
    <col min="7874" max="7874" width="0.5703125" style="70" customWidth="1"/>
    <col min="7875" max="7875" width="7.42578125" style="70" customWidth="1"/>
    <col min="7876" max="7876" width="0.5703125" style="70" customWidth="1"/>
    <col min="7877" max="7877" width="10" style="70" customWidth="1"/>
    <col min="7878" max="7878" width="0.5703125" style="70" customWidth="1"/>
    <col min="7879" max="7879" width="9.5703125" style="70" customWidth="1"/>
    <col min="7880" max="7880" width="0.5703125" style="70" customWidth="1"/>
    <col min="7881" max="7881" width="11.42578125" style="70" customWidth="1"/>
    <col min="7882" max="7882" width="0.5703125" style="70" customWidth="1"/>
    <col min="7883" max="7883" width="12.5703125" style="70" customWidth="1"/>
    <col min="7884" max="7884" width="0.5703125" style="70" customWidth="1"/>
    <col min="7885" max="7885" width="9.140625" style="70"/>
    <col min="7886" max="7886" width="0.5703125" style="70" customWidth="1"/>
    <col min="7887" max="7887" width="8.5703125" style="70" customWidth="1"/>
    <col min="7888" max="7888" width="0.5703125" style="70" customWidth="1"/>
    <col min="7889" max="7889" width="9.42578125" style="70" customWidth="1"/>
    <col min="7890" max="7890" width="0.5703125" style="70" customWidth="1"/>
    <col min="7891" max="7891" width="9.5703125" style="70" customWidth="1"/>
    <col min="7892" max="7892" width="0.5703125" style="70" customWidth="1"/>
    <col min="7893" max="7893" width="11.5703125" style="70" customWidth="1"/>
    <col min="7894" max="7894" width="0.5703125" style="70" customWidth="1"/>
    <col min="7895" max="7895" width="8.5703125" style="70" customWidth="1"/>
    <col min="7896" max="7896" width="9.140625" style="70"/>
    <col min="7897" max="7898" width="12" style="70" bestFit="1" customWidth="1"/>
    <col min="7899" max="8125" width="9.140625" style="70"/>
    <col min="8126" max="8126" width="27" style="70" customWidth="1"/>
    <col min="8127" max="8127" width="4.42578125" style="70" customWidth="1"/>
    <col min="8128" max="8128" width="0.5703125" style="70" customWidth="1"/>
    <col min="8129" max="8129" width="9.42578125" style="70" customWidth="1"/>
    <col min="8130" max="8130" width="0.5703125" style="70" customWidth="1"/>
    <col min="8131" max="8131" width="7.42578125" style="70" customWidth="1"/>
    <col min="8132" max="8132" width="0.5703125" style="70" customWidth="1"/>
    <col min="8133" max="8133" width="10" style="70" customWidth="1"/>
    <col min="8134" max="8134" width="0.5703125" style="70" customWidth="1"/>
    <col min="8135" max="8135" width="9.5703125" style="70" customWidth="1"/>
    <col min="8136" max="8136" width="0.5703125" style="70" customWidth="1"/>
    <col min="8137" max="8137" width="11.42578125" style="70" customWidth="1"/>
    <col min="8138" max="8138" width="0.5703125" style="70" customWidth="1"/>
    <col min="8139" max="8139" width="12.5703125" style="70" customWidth="1"/>
    <col min="8140" max="8140" width="0.5703125" style="70" customWidth="1"/>
    <col min="8141" max="8141" width="9.140625" style="70"/>
    <col min="8142" max="8142" width="0.5703125" style="70" customWidth="1"/>
    <col min="8143" max="8143" width="8.5703125" style="70" customWidth="1"/>
    <col min="8144" max="8144" width="0.5703125" style="70" customWidth="1"/>
    <col min="8145" max="8145" width="9.42578125" style="70" customWidth="1"/>
    <col min="8146" max="8146" width="0.5703125" style="70" customWidth="1"/>
    <col min="8147" max="8147" width="9.5703125" style="70" customWidth="1"/>
    <col min="8148" max="8148" width="0.5703125" style="70" customWidth="1"/>
    <col min="8149" max="8149" width="11.5703125" style="70" customWidth="1"/>
    <col min="8150" max="8150" width="0.5703125" style="70" customWidth="1"/>
    <col min="8151" max="8151" width="8.5703125" style="70" customWidth="1"/>
    <col min="8152" max="8152" width="9.140625" style="70"/>
    <col min="8153" max="8154" width="12" style="70" bestFit="1" customWidth="1"/>
    <col min="8155" max="8381" width="9.140625" style="70"/>
    <col min="8382" max="8382" width="27" style="70" customWidth="1"/>
    <col min="8383" max="8383" width="4.42578125" style="70" customWidth="1"/>
    <col min="8384" max="8384" width="0.5703125" style="70" customWidth="1"/>
    <col min="8385" max="8385" width="9.42578125" style="70" customWidth="1"/>
    <col min="8386" max="8386" width="0.5703125" style="70" customWidth="1"/>
    <col min="8387" max="8387" width="7.42578125" style="70" customWidth="1"/>
    <col min="8388" max="8388" width="0.5703125" style="70" customWidth="1"/>
    <col min="8389" max="8389" width="10" style="70" customWidth="1"/>
    <col min="8390" max="8390" width="0.5703125" style="70" customWidth="1"/>
    <col min="8391" max="8391" width="9.5703125" style="70" customWidth="1"/>
    <col min="8392" max="8392" width="0.5703125" style="70" customWidth="1"/>
    <col min="8393" max="8393" width="11.42578125" style="70" customWidth="1"/>
    <col min="8394" max="8394" width="0.5703125" style="70" customWidth="1"/>
    <col min="8395" max="8395" width="12.5703125" style="70" customWidth="1"/>
    <col min="8396" max="8396" width="0.5703125" style="70" customWidth="1"/>
    <col min="8397" max="8397" width="9.140625" style="70"/>
    <col min="8398" max="8398" width="0.5703125" style="70" customWidth="1"/>
    <col min="8399" max="8399" width="8.5703125" style="70" customWidth="1"/>
    <col min="8400" max="8400" width="0.5703125" style="70" customWidth="1"/>
    <col min="8401" max="8401" width="9.42578125" style="70" customWidth="1"/>
    <col min="8402" max="8402" width="0.5703125" style="70" customWidth="1"/>
    <col min="8403" max="8403" width="9.5703125" style="70" customWidth="1"/>
    <col min="8404" max="8404" width="0.5703125" style="70" customWidth="1"/>
    <col min="8405" max="8405" width="11.5703125" style="70" customWidth="1"/>
    <col min="8406" max="8406" width="0.5703125" style="70" customWidth="1"/>
    <col min="8407" max="8407" width="8.5703125" style="70" customWidth="1"/>
    <col min="8408" max="8408" width="9.140625" style="70"/>
    <col min="8409" max="8410" width="12" style="70" bestFit="1" customWidth="1"/>
    <col min="8411" max="8637" width="9.140625" style="70"/>
    <col min="8638" max="8638" width="27" style="70" customWidth="1"/>
    <col min="8639" max="8639" width="4.42578125" style="70" customWidth="1"/>
    <col min="8640" max="8640" width="0.5703125" style="70" customWidth="1"/>
    <col min="8641" max="8641" width="9.42578125" style="70" customWidth="1"/>
    <col min="8642" max="8642" width="0.5703125" style="70" customWidth="1"/>
    <col min="8643" max="8643" width="7.42578125" style="70" customWidth="1"/>
    <col min="8644" max="8644" width="0.5703125" style="70" customWidth="1"/>
    <col min="8645" max="8645" width="10" style="70" customWidth="1"/>
    <col min="8646" max="8646" width="0.5703125" style="70" customWidth="1"/>
    <col min="8647" max="8647" width="9.5703125" style="70" customWidth="1"/>
    <col min="8648" max="8648" width="0.5703125" style="70" customWidth="1"/>
    <col min="8649" max="8649" width="11.42578125" style="70" customWidth="1"/>
    <col min="8650" max="8650" width="0.5703125" style="70" customWidth="1"/>
    <col min="8651" max="8651" width="12.5703125" style="70" customWidth="1"/>
    <col min="8652" max="8652" width="0.5703125" style="70" customWidth="1"/>
    <col min="8653" max="8653" width="9.140625" style="70"/>
    <col min="8654" max="8654" width="0.5703125" style="70" customWidth="1"/>
    <col min="8655" max="8655" width="8.5703125" style="70" customWidth="1"/>
    <col min="8656" max="8656" width="0.5703125" style="70" customWidth="1"/>
    <col min="8657" max="8657" width="9.42578125" style="70" customWidth="1"/>
    <col min="8658" max="8658" width="0.5703125" style="70" customWidth="1"/>
    <col min="8659" max="8659" width="9.5703125" style="70" customWidth="1"/>
    <col min="8660" max="8660" width="0.5703125" style="70" customWidth="1"/>
    <col min="8661" max="8661" width="11.5703125" style="70" customWidth="1"/>
    <col min="8662" max="8662" width="0.5703125" style="70" customWidth="1"/>
    <col min="8663" max="8663" width="8.5703125" style="70" customWidth="1"/>
    <col min="8664" max="8664" width="9.140625" style="70"/>
    <col min="8665" max="8666" width="12" style="70" bestFit="1" customWidth="1"/>
    <col min="8667" max="8893" width="9.140625" style="70"/>
    <col min="8894" max="8894" width="27" style="70" customWidth="1"/>
    <col min="8895" max="8895" width="4.42578125" style="70" customWidth="1"/>
    <col min="8896" max="8896" width="0.5703125" style="70" customWidth="1"/>
    <col min="8897" max="8897" width="9.42578125" style="70" customWidth="1"/>
    <col min="8898" max="8898" width="0.5703125" style="70" customWidth="1"/>
    <col min="8899" max="8899" width="7.42578125" style="70" customWidth="1"/>
    <col min="8900" max="8900" width="0.5703125" style="70" customWidth="1"/>
    <col min="8901" max="8901" width="10" style="70" customWidth="1"/>
    <col min="8902" max="8902" width="0.5703125" style="70" customWidth="1"/>
    <col min="8903" max="8903" width="9.5703125" style="70" customWidth="1"/>
    <col min="8904" max="8904" width="0.5703125" style="70" customWidth="1"/>
    <col min="8905" max="8905" width="11.42578125" style="70" customWidth="1"/>
    <col min="8906" max="8906" width="0.5703125" style="70" customWidth="1"/>
    <col min="8907" max="8907" width="12.5703125" style="70" customWidth="1"/>
    <col min="8908" max="8908" width="0.5703125" style="70" customWidth="1"/>
    <col min="8909" max="8909" width="9.140625" style="70"/>
    <col min="8910" max="8910" width="0.5703125" style="70" customWidth="1"/>
    <col min="8911" max="8911" width="8.5703125" style="70" customWidth="1"/>
    <col min="8912" max="8912" width="0.5703125" style="70" customWidth="1"/>
    <col min="8913" max="8913" width="9.42578125" style="70" customWidth="1"/>
    <col min="8914" max="8914" width="0.5703125" style="70" customWidth="1"/>
    <col min="8915" max="8915" width="9.5703125" style="70" customWidth="1"/>
    <col min="8916" max="8916" width="0.5703125" style="70" customWidth="1"/>
    <col min="8917" max="8917" width="11.5703125" style="70" customWidth="1"/>
    <col min="8918" max="8918" width="0.5703125" style="70" customWidth="1"/>
    <col min="8919" max="8919" width="8.5703125" style="70" customWidth="1"/>
    <col min="8920" max="8920" width="9.140625" style="70"/>
    <col min="8921" max="8922" width="12" style="70" bestFit="1" customWidth="1"/>
    <col min="8923" max="9149" width="9.140625" style="70"/>
    <col min="9150" max="9150" width="27" style="70" customWidth="1"/>
    <col min="9151" max="9151" width="4.42578125" style="70" customWidth="1"/>
    <col min="9152" max="9152" width="0.5703125" style="70" customWidth="1"/>
    <col min="9153" max="9153" width="9.42578125" style="70" customWidth="1"/>
    <col min="9154" max="9154" width="0.5703125" style="70" customWidth="1"/>
    <col min="9155" max="9155" width="7.42578125" style="70" customWidth="1"/>
    <col min="9156" max="9156" width="0.5703125" style="70" customWidth="1"/>
    <col min="9157" max="9157" width="10" style="70" customWidth="1"/>
    <col min="9158" max="9158" width="0.5703125" style="70" customWidth="1"/>
    <col min="9159" max="9159" width="9.5703125" style="70" customWidth="1"/>
    <col min="9160" max="9160" width="0.5703125" style="70" customWidth="1"/>
    <col min="9161" max="9161" width="11.42578125" style="70" customWidth="1"/>
    <col min="9162" max="9162" width="0.5703125" style="70" customWidth="1"/>
    <col min="9163" max="9163" width="12.5703125" style="70" customWidth="1"/>
    <col min="9164" max="9164" width="0.5703125" style="70" customWidth="1"/>
    <col min="9165" max="9165" width="9.140625" style="70"/>
    <col min="9166" max="9166" width="0.5703125" style="70" customWidth="1"/>
    <col min="9167" max="9167" width="8.5703125" style="70" customWidth="1"/>
    <col min="9168" max="9168" width="0.5703125" style="70" customWidth="1"/>
    <col min="9169" max="9169" width="9.42578125" style="70" customWidth="1"/>
    <col min="9170" max="9170" width="0.5703125" style="70" customWidth="1"/>
    <col min="9171" max="9171" width="9.5703125" style="70" customWidth="1"/>
    <col min="9172" max="9172" width="0.5703125" style="70" customWidth="1"/>
    <col min="9173" max="9173" width="11.5703125" style="70" customWidth="1"/>
    <col min="9174" max="9174" width="0.5703125" style="70" customWidth="1"/>
    <col min="9175" max="9175" width="8.5703125" style="70" customWidth="1"/>
    <col min="9176" max="9176" width="9.140625" style="70"/>
    <col min="9177" max="9178" width="12" style="70" bestFit="1" customWidth="1"/>
    <col min="9179" max="9405" width="9.140625" style="70"/>
    <col min="9406" max="9406" width="27" style="70" customWidth="1"/>
    <col min="9407" max="9407" width="4.42578125" style="70" customWidth="1"/>
    <col min="9408" max="9408" width="0.5703125" style="70" customWidth="1"/>
    <col min="9409" max="9409" width="9.42578125" style="70" customWidth="1"/>
    <col min="9410" max="9410" width="0.5703125" style="70" customWidth="1"/>
    <col min="9411" max="9411" width="7.42578125" style="70" customWidth="1"/>
    <col min="9412" max="9412" width="0.5703125" style="70" customWidth="1"/>
    <col min="9413" max="9413" width="10" style="70" customWidth="1"/>
    <col min="9414" max="9414" width="0.5703125" style="70" customWidth="1"/>
    <col min="9415" max="9415" width="9.5703125" style="70" customWidth="1"/>
    <col min="9416" max="9416" width="0.5703125" style="70" customWidth="1"/>
    <col min="9417" max="9417" width="11.42578125" style="70" customWidth="1"/>
    <col min="9418" max="9418" width="0.5703125" style="70" customWidth="1"/>
    <col min="9419" max="9419" width="12.5703125" style="70" customWidth="1"/>
    <col min="9420" max="9420" width="0.5703125" style="70" customWidth="1"/>
    <col min="9421" max="9421" width="9.140625" style="70"/>
    <col min="9422" max="9422" width="0.5703125" style="70" customWidth="1"/>
    <col min="9423" max="9423" width="8.5703125" style="70" customWidth="1"/>
    <col min="9424" max="9424" width="0.5703125" style="70" customWidth="1"/>
    <col min="9425" max="9425" width="9.42578125" style="70" customWidth="1"/>
    <col min="9426" max="9426" width="0.5703125" style="70" customWidth="1"/>
    <col min="9427" max="9427" width="9.5703125" style="70" customWidth="1"/>
    <col min="9428" max="9428" width="0.5703125" style="70" customWidth="1"/>
    <col min="9429" max="9429" width="11.5703125" style="70" customWidth="1"/>
    <col min="9430" max="9430" width="0.5703125" style="70" customWidth="1"/>
    <col min="9431" max="9431" width="8.5703125" style="70" customWidth="1"/>
    <col min="9432" max="9432" width="9.140625" style="70"/>
    <col min="9433" max="9434" width="12" style="70" bestFit="1" customWidth="1"/>
    <col min="9435" max="9661" width="9.140625" style="70"/>
    <col min="9662" max="9662" width="27" style="70" customWidth="1"/>
    <col min="9663" max="9663" width="4.42578125" style="70" customWidth="1"/>
    <col min="9664" max="9664" width="0.5703125" style="70" customWidth="1"/>
    <col min="9665" max="9665" width="9.42578125" style="70" customWidth="1"/>
    <col min="9666" max="9666" width="0.5703125" style="70" customWidth="1"/>
    <col min="9667" max="9667" width="7.42578125" style="70" customWidth="1"/>
    <col min="9668" max="9668" width="0.5703125" style="70" customWidth="1"/>
    <col min="9669" max="9669" width="10" style="70" customWidth="1"/>
    <col min="9670" max="9670" width="0.5703125" style="70" customWidth="1"/>
    <col min="9671" max="9671" width="9.5703125" style="70" customWidth="1"/>
    <col min="9672" max="9672" width="0.5703125" style="70" customWidth="1"/>
    <col min="9673" max="9673" width="11.42578125" style="70" customWidth="1"/>
    <col min="9674" max="9674" width="0.5703125" style="70" customWidth="1"/>
    <col min="9675" max="9675" width="12.5703125" style="70" customWidth="1"/>
    <col min="9676" max="9676" width="0.5703125" style="70" customWidth="1"/>
    <col min="9677" max="9677" width="9.140625" style="70"/>
    <col min="9678" max="9678" width="0.5703125" style="70" customWidth="1"/>
    <col min="9679" max="9679" width="8.5703125" style="70" customWidth="1"/>
    <col min="9680" max="9680" width="0.5703125" style="70" customWidth="1"/>
    <col min="9681" max="9681" width="9.42578125" style="70" customWidth="1"/>
    <col min="9682" max="9682" width="0.5703125" style="70" customWidth="1"/>
    <col min="9683" max="9683" width="9.5703125" style="70" customWidth="1"/>
    <col min="9684" max="9684" width="0.5703125" style="70" customWidth="1"/>
    <col min="9685" max="9685" width="11.5703125" style="70" customWidth="1"/>
    <col min="9686" max="9686" width="0.5703125" style="70" customWidth="1"/>
    <col min="9687" max="9687" width="8.5703125" style="70" customWidth="1"/>
    <col min="9688" max="9688" width="9.140625" style="70"/>
    <col min="9689" max="9690" width="12" style="70" bestFit="1" customWidth="1"/>
    <col min="9691" max="9917" width="9.140625" style="70"/>
    <col min="9918" max="9918" width="27" style="70" customWidth="1"/>
    <col min="9919" max="9919" width="4.42578125" style="70" customWidth="1"/>
    <col min="9920" max="9920" width="0.5703125" style="70" customWidth="1"/>
    <col min="9921" max="9921" width="9.42578125" style="70" customWidth="1"/>
    <col min="9922" max="9922" width="0.5703125" style="70" customWidth="1"/>
    <col min="9923" max="9923" width="7.42578125" style="70" customWidth="1"/>
    <col min="9924" max="9924" width="0.5703125" style="70" customWidth="1"/>
    <col min="9925" max="9925" width="10" style="70" customWidth="1"/>
    <col min="9926" max="9926" width="0.5703125" style="70" customWidth="1"/>
    <col min="9927" max="9927" width="9.5703125" style="70" customWidth="1"/>
    <col min="9928" max="9928" width="0.5703125" style="70" customWidth="1"/>
    <col min="9929" max="9929" width="11.42578125" style="70" customWidth="1"/>
    <col min="9930" max="9930" width="0.5703125" style="70" customWidth="1"/>
    <col min="9931" max="9931" width="12.5703125" style="70" customWidth="1"/>
    <col min="9932" max="9932" width="0.5703125" style="70" customWidth="1"/>
    <col min="9933" max="9933" width="9.140625" style="70"/>
    <col min="9934" max="9934" width="0.5703125" style="70" customWidth="1"/>
    <col min="9935" max="9935" width="8.5703125" style="70" customWidth="1"/>
    <col min="9936" max="9936" width="0.5703125" style="70" customWidth="1"/>
    <col min="9937" max="9937" width="9.42578125" style="70" customWidth="1"/>
    <col min="9938" max="9938" width="0.5703125" style="70" customWidth="1"/>
    <col min="9939" max="9939" width="9.5703125" style="70" customWidth="1"/>
    <col min="9940" max="9940" width="0.5703125" style="70" customWidth="1"/>
    <col min="9941" max="9941" width="11.5703125" style="70" customWidth="1"/>
    <col min="9942" max="9942" width="0.5703125" style="70" customWidth="1"/>
    <col min="9943" max="9943" width="8.5703125" style="70" customWidth="1"/>
    <col min="9944" max="9944" width="9.140625" style="70"/>
    <col min="9945" max="9946" width="12" style="70" bestFit="1" customWidth="1"/>
    <col min="9947" max="10173" width="9.140625" style="70"/>
    <col min="10174" max="10174" width="27" style="70" customWidth="1"/>
    <col min="10175" max="10175" width="4.42578125" style="70" customWidth="1"/>
    <col min="10176" max="10176" width="0.5703125" style="70" customWidth="1"/>
    <col min="10177" max="10177" width="9.42578125" style="70" customWidth="1"/>
    <col min="10178" max="10178" width="0.5703125" style="70" customWidth="1"/>
    <col min="10179" max="10179" width="7.42578125" style="70" customWidth="1"/>
    <col min="10180" max="10180" width="0.5703125" style="70" customWidth="1"/>
    <col min="10181" max="10181" width="10" style="70" customWidth="1"/>
    <col min="10182" max="10182" width="0.5703125" style="70" customWidth="1"/>
    <col min="10183" max="10183" width="9.5703125" style="70" customWidth="1"/>
    <col min="10184" max="10184" width="0.5703125" style="70" customWidth="1"/>
    <col min="10185" max="10185" width="11.42578125" style="70" customWidth="1"/>
    <col min="10186" max="10186" width="0.5703125" style="70" customWidth="1"/>
    <col min="10187" max="10187" width="12.5703125" style="70" customWidth="1"/>
    <col min="10188" max="10188" width="0.5703125" style="70" customWidth="1"/>
    <col min="10189" max="10189" width="9.140625" style="70"/>
    <col min="10190" max="10190" width="0.5703125" style="70" customWidth="1"/>
    <col min="10191" max="10191" width="8.5703125" style="70" customWidth="1"/>
    <col min="10192" max="10192" width="0.5703125" style="70" customWidth="1"/>
    <col min="10193" max="10193" width="9.42578125" style="70" customWidth="1"/>
    <col min="10194" max="10194" width="0.5703125" style="70" customWidth="1"/>
    <col min="10195" max="10195" width="9.5703125" style="70" customWidth="1"/>
    <col min="10196" max="10196" width="0.5703125" style="70" customWidth="1"/>
    <col min="10197" max="10197" width="11.5703125" style="70" customWidth="1"/>
    <col min="10198" max="10198" width="0.5703125" style="70" customWidth="1"/>
    <col min="10199" max="10199" width="8.5703125" style="70" customWidth="1"/>
    <col min="10200" max="10200" width="9.140625" style="70"/>
    <col min="10201" max="10202" width="12" style="70" bestFit="1" customWidth="1"/>
    <col min="10203" max="10429" width="9.140625" style="70"/>
    <col min="10430" max="10430" width="27" style="70" customWidth="1"/>
    <col min="10431" max="10431" width="4.42578125" style="70" customWidth="1"/>
    <col min="10432" max="10432" width="0.5703125" style="70" customWidth="1"/>
    <col min="10433" max="10433" width="9.42578125" style="70" customWidth="1"/>
    <col min="10434" max="10434" width="0.5703125" style="70" customWidth="1"/>
    <col min="10435" max="10435" width="7.42578125" style="70" customWidth="1"/>
    <col min="10436" max="10436" width="0.5703125" style="70" customWidth="1"/>
    <col min="10437" max="10437" width="10" style="70" customWidth="1"/>
    <col min="10438" max="10438" width="0.5703125" style="70" customWidth="1"/>
    <col min="10439" max="10439" width="9.5703125" style="70" customWidth="1"/>
    <col min="10440" max="10440" width="0.5703125" style="70" customWidth="1"/>
    <col min="10441" max="10441" width="11.42578125" style="70" customWidth="1"/>
    <col min="10442" max="10442" width="0.5703125" style="70" customWidth="1"/>
    <col min="10443" max="10443" width="12.5703125" style="70" customWidth="1"/>
    <col min="10444" max="10444" width="0.5703125" style="70" customWidth="1"/>
    <col min="10445" max="10445" width="9.140625" style="70"/>
    <col min="10446" max="10446" width="0.5703125" style="70" customWidth="1"/>
    <col min="10447" max="10447" width="8.5703125" style="70" customWidth="1"/>
    <col min="10448" max="10448" width="0.5703125" style="70" customWidth="1"/>
    <col min="10449" max="10449" width="9.42578125" style="70" customWidth="1"/>
    <col min="10450" max="10450" width="0.5703125" style="70" customWidth="1"/>
    <col min="10451" max="10451" width="9.5703125" style="70" customWidth="1"/>
    <col min="10452" max="10452" width="0.5703125" style="70" customWidth="1"/>
    <col min="10453" max="10453" width="11.5703125" style="70" customWidth="1"/>
    <col min="10454" max="10454" width="0.5703125" style="70" customWidth="1"/>
    <col min="10455" max="10455" width="8.5703125" style="70" customWidth="1"/>
    <col min="10456" max="10456" width="9.140625" style="70"/>
    <col min="10457" max="10458" width="12" style="70" bestFit="1" customWidth="1"/>
    <col min="10459" max="10685" width="9.140625" style="70"/>
    <col min="10686" max="10686" width="27" style="70" customWidth="1"/>
    <col min="10687" max="10687" width="4.42578125" style="70" customWidth="1"/>
    <col min="10688" max="10688" width="0.5703125" style="70" customWidth="1"/>
    <col min="10689" max="10689" width="9.42578125" style="70" customWidth="1"/>
    <col min="10690" max="10690" width="0.5703125" style="70" customWidth="1"/>
    <col min="10691" max="10691" width="7.42578125" style="70" customWidth="1"/>
    <col min="10692" max="10692" width="0.5703125" style="70" customWidth="1"/>
    <col min="10693" max="10693" width="10" style="70" customWidth="1"/>
    <col min="10694" max="10694" width="0.5703125" style="70" customWidth="1"/>
    <col min="10695" max="10695" width="9.5703125" style="70" customWidth="1"/>
    <col min="10696" max="10696" width="0.5703125" style="70" customWidth="1"/>
    <col min="10697" max="10697" width="11.42578125" style="70" customWidth="1"/>
    <col min="10698" max="10698" width="0.5703125" style="70" customWidth="1"/>
    <col min="10699" max="10699" width="12.5703125" style="70" customWidth="1"/>
    <col min="10700" max="10700" width="0.5703125" style="70" customWidth="1"/>
    <col min="10701" max="10701" width="9.140625" style="70"/>
    <col min="10702" max="10702" width="0.5703125" style="70" customWidth="1"/>
    <col min="10703" max="10703" width="8.5703125" style="70" customWidth="1"/>
    <col min="10704" max="10704" width="0.5703125" style="70" customWidth="1"/>
    <col min="10705" max="10705" width="9.42578125" style="70" customWidth="1"/>
    <col min="10706" max="10706" width="0.5703125" style="70" customWidth="1"/>
    <col min="10707" max="10707" width="9.5703125" style="70" customWidth="1"/>
    <col min="10708" max="10708" width="0.5703125" style="70" customWidth="1"/>
    <col min="10709" max="10709" width="11.5703125" style="70" customWidth="1"/>
    <col min="10710" max="10710" width="0.5703125" style="70" customWidth="1"/>
    <col min="10711" max="10711" width="8.5703125" style="70" customWidth="1"/>
    <col min="10712" max="10712" width="9.140625" style="70"/>
    <col min="10713" max="10714" width="12" style="70" bestFit="1" customWidth="1"/>
    <col min="10715" max="10941" width="9.140625" style="70"/>
    <col min="10942" max="10942" width="27" style="70" customWidth="1"/>
    <col min="10943" max="10943" width="4.42578125" style="70" customWidth="1"/>
    <col min="10944" max="10944" width="0.5703125" style="70" customWidth="1"/>
    <col min="10945" max="10945" width="9.42578125" style="70" customWidth="1"/>
    <col min="10946" max="10946" width="0.5703125" style="70" customWidth="1"/>
    <col min="10947" max="10947" width="7.42578125" style="70" customWidth="1"/>
    <col min="10948" max="10948" width="0.5703125" style="70" customWidth="1"/>
    <col min="10949" max="10949" width="10" style="70" customWidth="1"/>
    <col min="10950" max="10950" width="0.5703125" style="70" customWidth="1"/>
    <col min="10951" max="10951" width="9.5703125" style="70" customWidth="1"/>
    <col min="10952" max="10952" width="0.5703125" style="70" customWidth="1"/>
    <col min="10953" max="10953" width="11.42578125" style="70" customWidth="1"/>
    <col min="10954" max="10954" width="0.5703125" style="70" customWidth="1"/>
    <col min="10955" max="10955" width="12.5703125" style="70" customWidth="1"/>
    <col min="10956" max="10956" width="0.5703125" style="70" customWidth="1"/>
    <col min="10957" max="10957" width="9.140625" style="70"/>
    <col min="10958" max="10958" width="0.5703125" style="70" customWidth="1"/>
    <col min="10959" max="10959" width="8.5703125" style="70" customWidth="1"/>
    <col min="10960" max="10960" width="0.5703125" style="70" customWidth="1"/>
    <col min="10961" max="10961" width="9.42578125" style="70" customWidth="1"/>
    <col min="10962" max="10962" width="0.5703125" style="70" customWidth="1"/>
    <col min="10963" max="10963" width="9.5703125" style="70" customWidth="1"/>
    <col min="10964" max="10964" width="0.5703125" style="70" customWidth="1"/>
    <col min="10965" max="10965" width="11.5703125" style="70" customWidth="1"/>
    <col min="10966" max="10966" width="0.5703125" style="70" customWidth="1"/>
    <col min="10967" max="10967" width="8.5703125" style="70" customWidth="1"/>
    <col min="10968" max="10968" width="9.140625" style="70"/>
    <col min="10969" max="10970" width="12" style="70" bestFit="1" customWidth="1"/>
    <col min="10971" max="11197" width="9.140625" style="70"/>
    <col min="11198" max="11198" width="27" style="70" customWidth="1"/>
    <col min="11199" max="11199" width="4.42578125" style="70" customWidth="1"/>
    <col min="11200" max="11200" width="0.5703125" style="70" customWidth="1"/>
    <col min="11201" max="11201" width="9.42578125" style="70" customWidth="1"/>
    <col min="11202" max="11202" width="0.5703125" style="70" customWidth="1"/>
    <col min="11203" max="11203" width="7.42578125" style="70" customWidth="1"/>
    <col min="11204" max="11204" width="0.5703125" style="70" customWidth="1"/>
    <col min="11205" max="11205" width="10" style="70" customWidth="1"/>
    <col min="11206" max="11206" width="0.5703125" style="70" customWidth="1"/>
    <col min="11207" max="11207" width="9.5703125" style="70" customWidth="1"/>
    <col min="11208" max="11208" width="0.5703125" style="70" customWidth="1"/>
    <col min="11209" max="11209" width="11.42578125" style="70" customWidth="1"/>
    <col min="11210" max="11210" width="0.5703125" style="70" customWidth="1"/>
    <col min="11211" max="11211" width="12.5703125" style="70" customWidth="1"/>
    <col min="11212" max="11212" width="0.5703125" style="70" customWidth="1"/>
    <col min="11213" max="11213" width="9.140625" style="70"/>
    <col min="11214" max="11214" width="0.5703125" style="70" customWidth="1"/>
    <col min="11215" max="11215" width="8.5703125" style="70" customWidth="1"/>
    <col min="11216" max="11216" width="0.5703125" style="70" customWidth="1"/>
    <col min="11217" max="11217" width="9.42578125" style="70" customWidth="1"/>
    <col min="11218" max="11218" width="0.5703125" style="70" customWidth="1"/>
    <col min="11219" max="11219" width="9.5703125" style="70" customWidth="1"/>
    <col min="11220" max="11220" width="0.5703125" style="70" customWidth="1"/>
    <col min="11221" max="11221" width="11.5703125" style="70" customWidth="1"/>
    <col min="11222" max="11222" width="0.5703125" style="70" customWidth="1"/>
    <col min="11223" max="11223" width="8.5703125" style="70" customWidth="1"/>
    <col min="11224" max="11224" width="9.140625" style="70"/>
    <col min="11225" max="11226" width="12" style="70" bestFit="1" customWidth="1"/>
    <col min="11227" max="11453" width="9.140625" style="70"/>
    <col min="11454" max="11454" width="27" style="70" customWidth="1"/>
    <col min="11455" max="11455" width="4.42578125" style="70" customWidth="1"/>
    <col min="11456" max="11456" width="0.5703125" style="70" customWidth="1"/>
    <col min="11457" max="11457" width="9.42578125" style="70" customWidth="1"/>
    <col min="11458" max="11458" width="0.5703125" style="70" customWidth="1"/>
    <col min="11459" max="11459" width="7.42578125" style="70" customWidth="1"/>
    <col min="11460" max="11460" width="0.5703125" style="70" customWidth="1"/>
    <col min="11461" max="11461" width="10" style="70" customWidth="1"/>
    <col min="11462" max="11462" width="0.5703125" style="70" customWidth="1"/>
    <col min="11463" max="11463" width="9.5703125" style="70" customWidth="1"/>
    <col min="11464" max="11464" width="0.5703125" style="70" customWidth="1"/>
    <col min="11465" max="11465" width="11.42578125" style="70" customWidth="1"/>
    <col min="11466" max="11466" width="0.5703125" style="70" customWidth="1"/>
    <col min="11467" max="11467" width="12.5703125" style="70" customWidth="1"/>
    <col min="11468" max="11468" width="0.5703125" style="70" customWidth="1"/>
    <col min="11469" max="11469" width="9.140625" style="70"/>
    <col min="11470" max="11470" width="0.5703125" style="70" customWidth="1"/>
    <col min="11471" max="11471" width="8.5703125" style="70" customWidth="1"/>
    <col min="11472" max="11472" width="0.5703125" style="70" customWidth="1"/>
    <col min="11473" max="11473" width="9.42578125" style="70" customWidth="1"/>
    <col min="11474" max="11474" width="0.5703125" style="70" customWidth="1"/>
    <col min="11475" max="11475" width="9.5703125" style="70" customWidth="1"/>
    <col min="11476" max="11476" width="0.5703125" style="70" customWidth="1"/>
    <col min="11477" max="11477" width="11.5703125" style="70" customWidth="1"/>
    <col min="11478" max="11478" width="0.5703125" style="70" customWidth="1"/>
    <col min="11479" max="11479" width="8.5703125" style="70" customWidth="1"/>
    <col min="11480" max="11480" width="9.140625" style="70"/>
    <col min="11481" max="11482" width="12" style="70" bestFit="1" customWidth="1"/>
    <col min="11483" max="11709" width="9.140625" style="70"/>
    <col min="11710" max="11710" width="27" style="70" customWidth="1"/>
    <col min="11711" max="11711" width="4.42578125" style="70" customWidth="1"/>
    <col min="11712" max="11712" width="0.5703125" style="70" customWidth="1"/>
    <col min="11713" max="11713" width="9.42578125" style="70" customWidth="1"/>
    <col min="11714" max="11714" width="0.5703125" style="70" customWidth="1"/>
    <col min="11715" max="11715" width="7.42578125" style="70" customWidth="1"/>
    <col min="11716" max="11716" width="0.5703125" style="70" customWidth="1"/>
    <col min="11717" max="11717" width="10" style="70" customWidth="1"/>
    <col min="11718" max="11718" width="0.5703125" style="70" customWidth="1"/>
    <col min="11719" max="11719" width="9.5703125" style="70" customWidth="1"/>
    <col min="11720" max="11720" width="0.5703125" style="70" customWidth="1"/>
    <col min="11721" max="11721" width="11.42578125" style="70" customWidth="1"/>
    <col min="11722" max="11722" width="0.5703125" style="70" customWidth="1"/>
    <col min="11723" max="11723" width="12.5703125" style="70" customWidth="1"/>
    <col min="11724" max="11724" width="0.5703125" style="70" customWidth="1"/>
    <col min="11725" max="11725" width="9.140625" style="70"/>
    <col min="11726" max="11726" width="0.5703125" style="70" customWidth="1"/>
    <col min="11727" max="11727" width="8.5703125" style="70" customWidth="1"/>
    <col min="11728" max="11728" width="0.5703125" style="70" customWidth="1"/>
    <col min="11729" max="11729" width="9.42578125" style="70" customWidth="1"/>
    <col min="11730" max="11730" width="0.5703125" style="70" customWidth="1"/>
    <col min="11731" max="11731" width="9.5703125" style="70" customWidth="1"/>
    <col min="11732" max="11732" width="0.5703125" style="70" customWidth="1"/>
    <col min="11733" max="11733" width="11.5703125" style="70" customWidth="1"/>
    <col min="11734" max="11734" width="0.5703125" style="70" customWidth="1"/>
    <col min="11735" max="11735" width="8.5703125" style="70" customWidth="1"/>
    <col min="11736" max="11736" width="9.140625" style="70"/>
    <col min="11737" max="11738" width="12" style="70" bestFit="1" customWidth="1"/>
    <col min="11739" max="11965" width="9.140625" style="70"/>
    <col min="11966" max="11966" width="27" style="70" customWidth="1"/>
    <col min="11967" max="11967" width="4.42578125" style="70" customWidth="1"/>
    <col min="11968" max="11968" width="0.5703125" style="70" customWidth="1"/>
    <col min="11969" max="11969" width="9.42578125" style="70" customWidth="1"/>
    <col min="11970" max="11970" width="0.5703125" style="70" customWidth="1"/>
    <col min="11971" max="11971" width="7.42578125" style="70" customWidth="1"/>
    <col min="11972" max="11972" width="0.5703125" style="70" customWidth="1"/>
    <col min="11973" max="11973" width="10" style="70" customWidth="1"/>
    <col min="11974" max="11974" width="0.5703125" style="70" customWidth="1"/>
    <col min="11975" max="11975" width="9.5703125" style="70" customWidth="1"/>
    <col min="11976" max="11976" width="0.5703125" style="70" customWidth="1"/>
    <col min="11977" max="11977" width="11.42578125" style="70" customWidth="1"/>
    <col min="11978" max="11978" width="0.5703125" style="70" customWidth="1"/>
    <col min="11979" max="11979" width="12.5703125" style="70" customWidth="1"/>
    <col min="11980" max="11980" width="0.5703125" style="70" customWidth="1"/>
    <col min="11981" max="11981" width="9.140625" style="70"/>
    <col min="11982" max="11982" width="0.5703125" style="70" customWidth="1"/>
    <col min="11983" max="11983" width="8.5703125" style="70" customWidth="1"/>
    <col min="11984" max="11984" width="0.5703125" style="70" customWidth="1"/>
    <col min="11985" max="11985" width="9.42578125" style="70" customWidth="1"/>
    <col min="11986" max="11986" width="0.5703125" style="70" customWidth="1"/>
    <col min="11987" max="11987" width="9.5703125" style="70" customWidth="1"/>
    <col min="11988" max="11988" width="0.5703125" style="70" customWidth="1"/>
    <col min="11989" max="11989" width="11.5703125" style="70" customWidth="1"/>
    <col min="11990" max="11990" width="0.5703125" style="70" customWidth="1"/>
    <col min="11991" max="11991" width="8.5703125" style="70" customWidth="1"/>
    <col min="11992" max="11992" width="9.140625" style="70"/>
    <col min="11993" max="11994" width="12" style="70" bestFit="1" customWidth="1"/>
    <col min="11995" max="12221" width="9.140625" style="70"/>
    <col min="12222" max="12222" width="27" style="70" customWidth="1"/>
    <col min="12223" max="12223" width="4.42578125" style="70" customWidth="1"/>
    <col min="12224" max="12224" width="0.5703125" style="70" customWidth="1"/>
    <col min="12225" max="12225" width="9.42578125" style="70" customWidth="1"/>
    <col min="12226" max="12226" width="0.5703125" style="70" customWidth="1"/>
    <col min="12227" max="12227" width="7.42578125" style="70" customWidth="1"/>
    <col min="12228" max="12228" width="0.5703125" style="70" customWidth="1"/>
    <col min="12229" max="12229" width="10" style="70" customWidth="1"/>
    <col min="12230" max="12230" width="0.5703125" style="70" customWidth="1"/>
    <col min="12231" max="12231" width="9.5703125" style="70" customWidth="1"/>
    <col min="12232" max="12232" width="0.5703125" style="70" customWidth="1"/>
    <col min="12233" max="12233" width="11.42578125" style="70" customWidth="1"/>
    <col min="12234" max="12234" width="0.5703125" style="70" customWidth="1"/>
    <col min="12235" max="12235" width="12.5703125" style="70" customWidth="1"/>
    <col min="12236" max="12236" width="0.5703125" style="70" customWidth="1"/>
    <col min="12237" max="12237" width="9.140625" style="70"/>
    <col min="12238" max="12238" width="0.5703125" style="70" customWidth="1"/>
    <col min="12239" max="12239" width="8.5703125" style="70" customWidth="1"/>
    <col min="12240" max="12240" width="0.5703125" style="70" customWidth="1"/>
    <col min="12241" max="12241" width="9.42578125" style="70" customWidth="1"/>
    <col min="12242" max="12242" width="0.5703125" style="70" customWidth="1"/>
    <col min="12243" max="12243" width="9.5703125" style="70" customWidth="1"/>
    <col min="12244" max="12244" width="0.5703125" style="70" customWidth="1"/>
    <col min="12245" max="12245" width="11.5703125" style="70" customWidth="1"/>
    <col min="12246" max="12246" width="0.5703125" style="70" customWidth="1"/>
    <col min="12247" max="12247" width="8.5703125" style="70" customWidth="1"/>
    <col min="12248" max="12248" width="9.140625" style="70"/>
    <col min="12249" max="12250" width="12" style="70" bestFit="1" customWidth="1"/>
    <col min="12251" max="12477" width="9.140625" style="70"/>
    <col min="12478" max="12478" width="27" style="70" customWidth="1"/>
    <col min="12479" max="12479" width="4.42578125" style="70" customWidth="1"/>
    <col min="12480" max="12480" width="0.5703125" style="70" customWidth="1"/>
    <col min="12481" max="12481" width="9.42578125" style="70" customWidth="1"/>
    <col min="12482" max="12482" width="0.5703125" style="70" customWidth="1"/>
    <col min="12483" max="12483" width="7.42578125" style="70" customWidth="1"/>
    <col min="12484" max="12484" width="0.5703125" style="70" customWidth="1"/>
    <col min="12485" max="12485" width="10" style="70" customWidth="1"/>
    <col min="12486" max="12486" width="0.5703125" style="70" customWidth="1"/>
    <col min="12487" max="12487" width="9.5703125" style="70" customWidth="1"/>
    <col min="12488" max="12488" width="0.5703125" style="70" customWidth="1"/>
    <col min="12489" max="12489" width="11.42578125" style="70" customWidth="1"/>
    <col min="12490" max="12490" width="0.5703125" style="70" customWidth="1"/>
    <col min="12491" max="12491" width="12.5703125" style="70" customWidth="1"/>
    <col min="12492" max="12492" width="0.5703125" style="70" customWidth="1"/>
    <col min="12493" max="12493" width="9.140625" style="70"/>
    <col min="12494" max="12494" width="0.5703125" style="70" customWidth="1"/>
    <col min="12495" max="12495" width="8.5703125" style="70" customWidth="1"/>
    <col min="12496" max="12496" width="0.5703125" style="70" customWidth="1"/>
    <col min="12497" max="12497" width="9.42578125" style="70" customWidth="1"/>
    <col min="12498" max="12498" width="0.5703125" style="70" customWidth="1"/>
    <col min="12499" max="12499" width="9.5703125" style="70" customWidth="1"/>
    <col min="12500" max="12500" width="0.5703125" style="70" customWidth="1"/>
    <col min="12501" max="12501" width="11.5703125" style="70" customWidth="1"/>
    <col min="12502" max="12502" width="0.5703125" style="70" customWidth="1"/>
    <col min="12503" max="12503" width="8.5703125" style="70" customWidth="1"/>
    <col min="12504" max="12504" width="9.140625" style="70"/>
    <col min="12505" max="12506" width="12" style="70" bestFit="1" customWidth="1"/>
    <col min="12507" max="12733" width="9.140625" style="70"/>
    <col min="12734" max="12734" width="27" style="70" customWidth="1"/>
    <col min="12735" max="12735" width="4.42578125" style="70" customWidth="1"/>
    <col min="12736" max="12736" width="0.5703125" style="70" customWidth="1"/>
    <col min="12737" max="12737" width="9.42578125" style="70" customWidth="1"/>
    <col min="12738" max="12738" width="0.5703125" style="70" customWidth="1"/>
    <col min="12739" max="12739" width="7.42578125" style="70" customWidth="1"/>
    <col min="12740" max="12740" width="0.5703125" style="70" customWidth="1"/>
    <col min="12741" max="12741" width="10" style="70" customWidth="1"/>
    <col min="12742" max="12742" width="0.5703125" style="70" customWidth="1"/>
    <col min="12743" max="12743" width="9.5703125" style="70" customWidth="1"/>
    <col min="12744" max="12744" width="0.5703125" style="70" customWidth="1"/>
    <col min="12745" max="12745" width="11.42578125" style="70" customWidth="1"/>
    <col min="12746" max="12746" width="0.5703125" style="70" customWidth="1"/>
    <col min="12747" max="12747" width="12.5703125" style="70" customWidth="1"/>
    <col min="12748" max="12748" width="0.5703125" style="70" customWidth="1"/>
    <col min="12749" max="12749" width="9.140625" style="70"/>
    <col min="12750" max="12750" width="0.5703125" style="70" customWidth="1"/>
    <col min="12751" max="12751" width="8.5703125" style="70" customWidth="1"/>
    <col min="12752" max="12752" width="0.5703125" style="70" customWidth="1"/>
    <col min="12753" max="12753" width="9.42578125" style="70" customWidth="1"/>
    <col min="12754" max="12754" width="0.5703125" style="70" customWidth="1"/>
    <col min="12755" max="12755" width="9.5703125" style="70" customWidth="1"/>
    <col min="12756" max="12756" width="0.5703125" style="70" customWidth="1"/>
    <col min="12757" max="12757" width="11.5703125" style="70" customWidth="1"/>
    <col min="12758" max="12758" width="0.5703125" style="70" customWidth="1"/>
    <col min="12759" max="12759" width="8.5703125" style="70" customWidth="1"/>
    <col min="12760" max="12760" width="9.140625" style="70"/>
    <col min="12761" max="12762" width="12" style="70" bestFit="1" customWidth="1"/>
    <col min="12763" max="12989" width="9.140625" style="70"/>
    <col min="12990" max="12990" width="27" style="70" customWidth="1"/>
    <col min="12991" max="12991" width="4.42578125" style="70" customWidth="1"/>
    <col min="12992" max="12992" width="0.5703125" style="70" customWidth="1"/>
    <col min="12993" max="12993" width="9.42578125" style="70" customWidth="1"/>
    <col min="12994" max="12994" width="0.5703125" style="70" customWidth="1"/>
    <col min="12995" max="12995" width="7.42578125" style="70" customWidth="1"/>
    <col min="12996" max="12996" width="0.5703125" style="70" customWidth="1"/>
    <col min="12997" max="12997" width="10" style="70" customWidth="1"/>
    <col min="12998" max="12998" width="0.5703125" style="70" customWidth="1"/>
    <col min="12999" max="12999" width="9.5703125" style="70" customWidth="1"/>
    <col min="13000" max="13000" width="0.5703125" style="70" customWidth="1"/>
    <col min="13001" max="13001" width="11.42578125" style="70" customWidth="1"/>
    <col min="13002" max="13002" width="0.5703125" style="70" customWidth="1"/>
    <col min="13003" max="13003" width="12.5703125" style="70" customWidth="1"/>
    <col min="13004" max="13004" width="0.5703125" style="70" customWidth="1"/>
    <col min="13005" max="13005" width="9.140625" style="70"/>
    <col min="13006" max="13006" width="0.5703125" style="70" customWidth="1"/>
    <col min="13007" max="13007" width="8.5703125" style="70" customWidth="1"/>
    <col min="13008" max="13008" width="0.5703125" style="70" customWidth="1"/>
    <col min="13009" max="13009" width="9.42578125" style="70" customWidth="1"/>
    <col min="13010" max="13010" width="0.5703125" style="70" customWidth="1"/>
    <col min="13011" max="13011" width="9.5703125" style="70" customWidth="1"/>
    <col min="13012" max="13012" width="0.5703125" style="70" customWidth="1"/>
    <col min="13013" max="13013" width="11.5703125" style="70" customWidth="1"/>
    <col min="13014" max="13014" width="0.5703125" style="70" customWidth="1"/>
    <col min="13015" max="13015" width="8.5703125" style="70" customWidth="1"/>
    <col min="13016" max="13016" width="9.140625" style="70"/>
    <col min="13017" max="13018" width="12" style="70" bestFit="1" customWidth="1"/>
    <col min="13019" max="13245" width="9.140625" style="70"/>
    <col min="13246" max="13246" width="27" style="70" customWidth="1"/>
    <col min="13247" max="13247" width="4.42578125" style="70" customWidth="1"/>
    <col min="13248" max="13248" width="0.5703125" style="70" customWidth="1"/>
    <col min="13249" max="13249" width="9.42578125" style="70" customWidth="1"/>
    <col min="13250" max="13250" width="0.5703125" style="70" customWidth="1"/>
    <col min="13251" max="13251" width="7.42578125" style="70" customWidth="1"/>
    <col min="13252" max="13252" width="0.5703125" style="70" customWidth="1"/>
    <col min="13253" max="13253" width="10" style="70" customWidth="1"/>
    <col min="13254" max="13254" width="0.5703125" style="70" customWidth="1"/>
    <col min="13255" max="13255" width="9.5703125" style="70" customWidth="1"/>
    <col min="13256" max="13256" width="0.5703125" style="70" customWidth="1"/>
    <col min="13257" max="13257" width="11.42578125" style="70" customWidth="1"/>
    <col min="13258" max="13258" width="0.5703125" style="70" customWidth="1"/>
    <col min="13259" max="13259" width="12.5703125" style="70" customWidth="1"/>
    <col min="13260" max="13260" width="0.5703125" style="70" customWidth="1"/>
    <col min="13261" max="13261" width="9.140625" style="70"/>
    <col min="13262" max="13262" width="0.5703125" style="70" customWidth="1"/>
    <col min="13263" max="13263" width="8.5703125" style="70" customWidth="1"/>
    <col min="13264" max="13264" width="0.5703125" style="70" customWidth="1"/>
    <col min="13265" max="13265" width="9.42578125" style="70" customWidth="1"/>
    <col min="13266" max="13266" width="0.5703125" style="70" customWidth="1"/>
    <col min="13267" max="13267" width="9.5703125" style="70" customWidth="1"/>
    <col min="13268" max="13268" width="0.5703125" style="70" customWidth="1"/>
    <col min="13269" max="13269" width="11.5703125" style="70" customWidth="1"/>
    <col min="13270" max="13270" width="0.5703125" style="70" customWidth="1"/>
    <col min="13271" max="13271" width="8.5703125" style="70" customWidth="1"/>
    <col min="13272" max="13272" width="9.140625" style="70"/>
    <col min="13273" max="13274" width="12" style="70" bestFit="1" customWidth="1"/>
    <col min="13275" max="13501" width="9.140625" style="70"/>
    <col min="13502" max="13502" width="27" style="70" customWidth="1"/>
    <col min="13503" max="13503" width="4.42578125" style="70" customWidth="1"/>
    <col min="13504" max="13504" width="0.5703125" style="70" customWidth="1"/>
    <col min="13505" max="13505" width="9.42578125" style="70" customWidth="1"/>
    <col min="13506" max="13506" width="0.5703125" style="70" customWidth="1"/>
    <col min="13507" max="13507" width="7.42578125" style="70" customWidth="1"/>
    <col min="13508" max="13508" width="0.5703125" style="70" customWidth="1"/>
    <col min="13509" max="13509" width="10" style="70" customWidth="1"/>
    <col min="13510" max="13510" width="0.5703125" style="70" customWidth="1"/>
    <col min="13511" max="13511" width="9.5703125" style="70" customWidth="1"/>
    <col min="13512" max="13512" width="0.5703125" style="70" customWidth="1"/>
    <col min="13513" max="13513" width="11.42578125" style="70" customWidth="1"/>
    <col min="13514" max="13514" width="0.5703125" style="70" customWidth="1"/>
    <col min="13515" max="13515" width="12.5703125" style="70" customWidth="1"/>
    <col min="13516" max="13516" width="0.5703125" style="70" customWidth="1"/>
    <col min="13517" max="13517" width="9.140625" style="70"/>
    <col min="13518" max="13518" width="0.5703125" style="70" customWidth="1"/>
    <col min="13519" max="13519" width="8.5703125" style="70" customWidth="1"/>
    <col min="13520" max="13520" width="0.5703125" style="70" customWidth="1"/>
    <col min="13521" max="13521" width="9.42578125" style="70" customWidth="1"/>
    <col min="13522" max="13522" width="0.5703125" style="70" customWidth="1"/>
    <col min="13523" max="13523" width="9.5703125" style="70" customWidth="1"/>
    <col min="13524" max="13524" width="0.5703125" style="70" customWidth="1"/>
    <col min="13525" max="13525" width="11.5703125" style="70" customWidth="1"/>
    <col min="13526" max="13526" width="0.5703125" style="70" customWidth="1"/>
    <col min="13527" max="13527" width="8.5703125" style="70" customWidth="1"/>
    <col min="13528" max="13528" width="9.140625" style="70"/>
    <col min="13529" max="13530" width="12" style="70" bestFit="1" customWidth="1"/>
    <col min="13531" max="13757" width="9.140625" style="70"/>
    <col min="13758" max="13758" width="27" style="70" customWidth="1"/>
    <col min="13759" max="13759" width="4.42578125" style="70" customWidth="1"/>
    <col min="13760" max="13760" width="0.5703125" style="70" customWidth="1"/>
    <col min="13761" max="13761" width="9.42578125" style="70" customWidth="1"/>
    <col min="13762" max="13762" width="0.5703125" style="70" customWidth="1"/>
    <col min="13763" max="13763" width="7.42578125" style="70" customWidth="1"/>
    <col min="13764" max="13764" width="0.5703125" style="70" customWidth="1"/>
    <col min="13765" max="13765" width="10" style="70" customWidth="1"/>
    <col min="13766" max="13766" width="0.5703125" style="70" customWidth="1"/>
    <col min="13767" max="13767" width="9.5703125" style="70" customWidth="1"/>
    <col min="13768" max="13768" width="0.5703125" style="70" customWidth="1"/>
    <col min="13769" max="13769" width="11.42578125" style="70" customWidth="1"/>
    <col min="13770" max="13770" width="0.5703125" style="70" customWidth="1"/>
    <col min="13771" max="13771" width="12.5703125" style="70" customWidth="1"/>
    <col min="13772" max="13772" width="0.5703125" style="70" customWidth="1"/>
    <col min="13773" max="13773" width="9.140625" style="70"/>
    <col min="13774" max="13774" width="0.5703125" style="70" customWidth="1"/>
    <col min="13775" max="13775" width="8.5703125" style="70" customWidth="1"/>
    <col min="13776" max="13776" width="0.5703125" style="70" customWidth="1"/>
    <col min="13777" max="13777" width="9.42578125" style="70" customWidth="1"/>
    <col min="13778" max="13778" width="0.5703125" style="70" customWidth="1"/>
    <col min="13779" max="13779" width="9.5703125" style="70" customWidth="1"/>
    <col min="13780" max="13780" width="0.5703125" style="70" customWidth="1"/>
    <col min="13781" max="13781" width="11.5703125" style="70" customWidth="1"/>
    <col min="13782" max="13782" width="0.5703125" style="70" customWidth="1"/>
    <col min="13783" max="13783" width="8.5703125" style="70" customWidth="1"/>
    <col min="13784" max="13784" width="9.140625" style="70"/>
    <col min="13785" max="13786" width="12" style="70" bestFit="1" customWidth="1"/>
    <col min="13787" max="14013" width="9.140625" style="70"/>
    <col min="14014" max="14014" width="27" style="70" customWidth="1"/>
    <col min="14015" max="14015" width="4.42578125" style="70" customWidth="1"/>
    <col min="14016" max="14016" width="0.5703125" style="70" customWidth="1"/>
    <col min="14017" max="14017" width="9.42578125" style="70" customWidth="1"/>
    <col min="14018" max="14018" width="0.5703125" style="70" customWidth="1"/>
    <col min="14019" max="14019" width="7.42578125" style="70" customWidth="1"/>
    <col min="14020" max="14020" width="0.5703125" style="70" customWidth="1"/>
    <col min="14021" max="14021" width="10" style="70" customWidth="1"/>
    <col min="14022" max="14022" width="0.5703125" style="70" customWidth="1"/>
    <col min="14023" max="14023" width="9.5703125" style="70" customWidth="1"/>
    <col min="14024" max="14024" width="0.5703125" style="70" customWidth="1"/>
    <col min="14025" max="14025" width="11.42578125" style="70" customWidth="1"/>
    <col min="14026" max="14026" width="0.5703125" style="70" customWidth="1"/>
    <col min="14027" max="14027" width="12.5703125" style="70" customWidth="1"/>
    <col min="14028" max="14028" width="0.5703125" style="70" customWidth="1"/>
    <col min="14029" max="14029" width="9.140625" style="70"/>
    <col min="14030" max="14030" width="0.5703125" style="70" customWidth="1"/>
    <col min="14031" max="14031" width="8.5703125" style="70" customWidth="1"/>
    <col min="14032" max="14032" width="0.5703125" style="70" customWidth="1"/>
    <col min="14033" max="14033" width="9.42578125" style="70" customWidth="1"/>
    <col min="14034" max="14034" width="0.5703125" style="70" customWidth="1"/>
    <col min="14035" max="14035" width="9.5703125" style="70" customWidth="1"/>
    <col min="14036" max="14036" width="0.5703125" style="70" customWidth="1"/>
    <col min="14037" max="14037" width="11.5703125" style="70" customWidth="1"/>
    <col min="14038" max="14038" width="0.5703125" style="70" customWidth="1"/>
    <col min="14039" max="14039" width="8.5703125" style="70" customWidth="1"/>
    <col min="14040" max="14040" width="9.140625" style="70"/>
    <col min="14041" max="14042" width="12" style="70" bestFit="1" customWidth="1"/>
    <col min="14043" max="14269" width="9.140625" style="70"/>
    <col min="14270" max="14270" width="27" style="70" customWidth="1"/>
    <col min="14271" max="14271" width="4.42578125" style="70" customWidth="1"/>
    <col min="14272" max="14272" width="0.5703125" style="70" customWidth="1"/>
    <col min="14273" max="14273" width="9.42578125" style="70" customWidth="1"/>
    <col min="14274" max="14274" width="0.5703125" style="70" customWidth="1"/>
    <col min="14275" max="14275" width="7.42578125" style="70" customWidth="1"/>
    <col min="14276" max="14276" width="0.5703125" style="70" customWidth="1"/>
    <col min="14277" max="14277" width="10" style="70" customWidth="1"/>
    <col min="14278" max="14278" width="0.5703125" style="70" customWidth="1"/>
    <col min="14279" max="14279" width="9.5703125" style="70" customWidth="1"/>
    <col min="14280" max="14280" width="0.5703125" style="70" customWidth="1"/>
    <col min="14281" max="14281" width="11.42578125" style="70" customWidth="1"/>
    <col min="14282" max="14282" width="0.5703125" style="70" customWidth="1"/>
    <col min="14283" max="14283" width="12.5703125" style="70" customWidth="1"/>
    <col min="14284" max="14284" width="0.5703125" style="70" customWidth="1"/>
    <col min="14285" max="14285" width="9.140625" style="70"/>
    <col min="14286" max="14286" width="0.5703125" style="70" customWidth="1"/>
    <col min="14287" max="14287" width="8.5703125" style="70" customWidth="1"/>
    <col min="14288" max="14288" width="0.5703125" style="70" customWidth="1"/>
    <col min="14289" max="14289" width="9.42578125" style="70" customWidth="1"/>
    <col min="14290" max="14290" width="0.5703125" style="70" customWidth="1"/>
    <col min="14291" max="14291" width="9.5703125" style="70" customWidth="1"/>
    <col min="14292" max="14292" width="0.5703125" style="70" customWidth="1"/>
    <col min="14293" max="14293" width="11.5703125" style="70" customWidth="1"/>
    <col min="14294" max="14294" width="0.5703125" style="70" customWidth="1"/>
    <col min="14295" max="14295" width="8.5703125" style="70" customWidth="1"/>
    <col min="14296" max="14296" width="9.140625" style="70"/>
    <col min="14297" max="14298" width="12" style="70" bestFit="1" customWidth="1"/>
    <col min="14299" max="14525" width="9.140625" style="70"/>
    <col min="14526" max="14526" width="27" style="70" customWidth="1"/>
    <col min="14527" max="14527" width="4.42578125" style="70" customWidth="1"/>
    <col min="14528" max="14528" width="0.5703125" style="70" customWidth="1"/>
    <col min="14529" max="14529" width="9.42578125" style="70" customWidth="1"/>
    <col min="14530" max="14530" width="0.5703125" style="70" customWidth="1"/>
    <col min="14531" max="14531" width="7.42578125" style="70" customWidth="1"/>
    <col min="14532" max="14532" width="0.5703125" style="70" customWidth="1"/>
    <col min="14533" max="14533" width="10" style="70" customWidth="1"/>
    <col min="14534" max="14534" width="0.5703125" style="70" customWidth="1"/>
    <col min="14535" max="14535" width="9.5703125" style="70" customWidth="1"/>
    <col min="14536" max="14536" width="0.5703125" style="70" customWidth="1"/>
    <col min="14537" max="14537" width="11.42578125" style="70" customWidth="1"/>
    <col min="14538" max="14538" width="0.5703125" style="70" customWidth="1"/>
    <col min="14539" max="14539" width="12.5703125" style="70" customWidth="1"/>
    <col min="14540" max="14540" width="0.5703125" style="70" customWidth="1"/>
    <col min="14541" max="14541" width="9.140625" style="70"/>
    <col min="14542" max="14542" width="0.5703125" style="70" customWidth="1"/>
    <col min="14543" max="14543" width="8.5703125" style="70" customWidth="1"/>
    <col min="14544" max="14544" width="0.5703125" style="70" customWidth="1"/>
    <col min="14545" max="14545" width="9.42578125" style="70" customWidth="1"/>
    <col min="14546" max="14546" width="0.5703125" style="70" customWidth="1"/>
    <col min="14547" max="14547" width="9.5703125" style="70" customWidth="1"/>
    <col min="14548" max="14548" width="0.5703125" style="70" customWidth="1"/>
    <col min="14549" max="14549" width="11.5703125" style="70" customWidth="1"/>
    <col min="14550" max="14550" width="0.5703125" style="70" customWidth="1"/>
    <col min="14551" max="14551" width="8.5703125" style="70" customWidth="1"/>
    <col min="14552" max="14552" width="9.140625" style="70"/>
    <col min="14553" max="14554" width="12" style="70" bestFit="1" customWidth="1"/>
    <col min="14555" max="14781" width="9.140625" style="70"/>
    <col min="14782" max="14782" width="27" style="70" customWidth="1"/>
    <col min="14783" max="14783" width="4.42578125" style="70" customWidth="1"/>
    <col min="14784" max="14784" width="0.5703125" style="70" customWidth="1"/>
    <col min="14785" max="14785" width="9.42578125" style="70" customWidth="1"/>
    <col min="14786" max="14786" width="0.5703125" style="70" customWidth="1"/>
    <col min="14787" max="14787" width="7.42578125" style="70" customWidth="1"/>
    <col min="14788" max="14788" width="0.5703125" style="70" customWidth="1"/>
    <col min="14789" max="14789" width="10" style="70" customWidth="1"/>
    <col min="14790" max="14790" width="0.5703125" style="70" customWidth="1"/>
    <col min="14791" max="14791" width="9.5703125" style="70" customWidth="1"/>
    <col min="14792" max="14792" width="0.5703125" style="70" customWidth="1"/>
    <col min="14793" max="14793" width="11.42578125" style="70" customWidth="1"/>
    <col min="14794" max="14794" width="0.5703125" style="70" customWidth="1"/>
    <col min="14795" max="14795" width="12.5703125" style="70" customWidth="1"/>
    <col min="14796" max="14796" width="0.5703125" style="70" customWidth="1"/>
    <col min="14797" max="14797" width="9.140625" style="70"/>
    <col min="14798" max="14798" width="0.5703125" style="70" customWidth="1"/>
    <col min="14799" max="14799" width="8.5703125" style="70" customWidth="1"/>
    <col min="14800" max="14800" width="0.5703125" style="70" customWidth="1"/>
    <col min="14801" max="14801" width="9.42578125" style="70" customWidth="1"/>
    <col min="14802" max="14802" width="0.5703125" style="70" customWidth="1"/>
    <col min="14803" max="14803" width="9.5703125" style="70" customWidth="1"/>
    <col min="14804" max="14804" width="0.5703125" style="70" customWidth="1"/>
    <col min="14805" max="14805" width="11.5703125" style="70" customWidth="1"/>
    <col min="14806" max="14806" width="0.5703125" style="70" customWidth="1"/>
    <col min="14807" max="14807" width="8.5703125" style="70" customWidth="1"/>
    <col min="14808" max="14808" width="9.140625" style="70"/>
    <col min="14809" max="14810" width="12" style="70" bestFit="1" customWidth="1"/>
    <col min="14811" max="15037" width="9.140625" style="70"/>
    <col min="15038" max="15038" width="27" style="70" customWidth="1"/>
    <col min="15039" max="15039" width="4.42578125" style="70" customWidth="1"/>
    <col min="15040" max="15040" width="0.5703125" style="70" customWidth="1"/>
    <col min="15041" max="15041" width="9.42578125" style="70" customWidth="1"/>
    <col min="15042" max="15042" width="0.5703125" style="70" customWidth="1"/>
    <col min="15043" max="15043" width="7.42578125" style="70" customWidth="1"/>
    <col min="15044" max="15044" width="0.5703125" style="70" customWidth="1"/>
    <col min="15045" max="15045" width="10" style="70" customWidth="1"/>
    <col min="15046" max="15046" width="0.5703125" style="70" customWidth="1"/>
    <col min="15047" max="15047" width="9.5703125" style="70" customWidth="1"/>
    <col min="15048" max="15048" width="0.5703125" style="70" customWidth="1"/>
    <col min="15049" max="15049" width="11.42578125" style="70" customWidth="1"/>
    <col min="15050" max="15050" width="0.5703125" style="70" customWidth="1"/>
    <col min="15051" max="15051" width="12.5703125" style="70" customWidth="1"/>
    <col min="15052" max="15052" width="0.5703125" style="70" customWidth="1"/>
    <col min="15053" max="15053" width="9.140625" style="70"/>
    <col min="15054" max="15054" width="0.5703125" style="70" customWidth="1"/>
    <col min="15055" max="15055" width="8.5703125" style="70" customWidth="1"/>
    <col min="15056" max="15056" width="0.5703125" style="70" customWidth="1"/>
    <col min="15057" max="15057" width="9.42578125" style="70" customWidth="1"/>
    <col min="15058" max="15058" width="0.5703125" style="70" customWidth="1"/>
    <col min="15059" max="15059" width="9.5703125" style="70" customWidth="1"/>
    <col min="15060" max="15060" width="0.5703125" style="70" customWidth="1"/>
    <col min="15061" max="15061" width="11.5703125" style="70" customWidth="1"/>
    <col min="15062" max="15062" width="0.5703125" style="70" customWidth="1"/>
    <col min="15063" max="15063" width="8.5703125" style="70" customWidth="1"/>
    <col min="15064" max="15064" width="9.140625" style="70"/>
    <col min="15065" max="15066" width="12" style="70" bestFit="1" customWidth="1"/>
    <col min="15067" max="15293" width="9.140625" style="70"/>
    <col min="15294" max="15294" width="27" style="70" customWidth="1"/>
    <col min="15295" max="15295" width="4.42578125" style="70" customWidth="1"/>
    <col min="15296" max="15296" width="0.5703125" style="70" customWidth="1"/>
    <col min="15297" max="15297" width="9.42578125" style="70" customWidth="1"/>
    <col min="15298" max="15298" width="0.5703125" style="70" customWidth="1"/>
    <col min="15299" max="15299" width="7.42578125" style="70" customWidth="1"/>
    <col min="15300" max="15300" width="0.5703125" style="70" customWidth="1"/>
    <col min="15301" max="15301" width="10" style="70" customWidth="1"/>
    <col min="15302" max="15302" width="0.5703125" style="70" customWidth="1"/>
    <col min="15303" max="15303" width="9.5703125" style="70" customWidth="1"/>
    <col min="15304" max="15304" width="0.5703125" style="70" customWidth="1"/>
    <col min="15305" max="15305" width="11.42578125" style="70" customWidth="1"/>
    <col min="15306" max="15306" width="0.5703125" style="70" customWidth="1"/>
    <col min="15307" max="15307" width="12.5703125" style="70" customWidth="1"/>
    <col min="15308" max="15308" width="0.5703125" style="70" customWidth="1"/>
    <col min="15309" max="15309" width="9.140625" style="70"/>
    <col min="15310" max="15310" width="0.5703125" style="70" customWidth="1"/>
    <col min="15311" max="15311" width="8.5703125" style="70" customWidth="1"/>
    <col min="15312" max="15312" width="0.5703125" style="70" customWidth="1"/>
    <col min="15313" max="15313" width="9.42578125" style="70" customWidth="1"/>
    <col min="15314" max="15314" width="0.5703125" style="70" customWidth="1"/>
    <col min="15315" max="15315" width="9.5703125" style="70" customWidth="1"/>
    <col min="15316" max="15316" width="0.5703125" style="70" customWidth="1"/>
    <col min="15317" max="15317" width="11.5703125" style="70" customWidth="1"/>
    <col min="15318" max="15318" width="0.5703125" style="70" customWidth="1"/>
    <col min="15319" max="15319" width="8.5703125" style="70" customWidth="1"/>
    <col min="15320" max="15320" width="9.140625" style="70"/>
    <col min="15321" max="15322" width="12" style="70" bestFit="1" customWidth="1"/>
    <col min="15323" max="15549" width="9.140625" style="70"/>
    <col min="15550" max="15550" width="27" style="70" customWidth="1"/>
    <col min="15551" max="15551" width="4.42578125" style="70" customWidth="1"/>
    <col min="15552" max="15552" width="0.5703125" style="70" customWidth="1"/>
    <col min="15553" max="15553" width="9.42578125" style="70" customWidth="1"/>
    <col min="15554" max="15554" width="0.5703125" style="70" customWidth="1"/>
    <col min="15555" max="15555" width="7.42578125" style="70" customWidth="1"/>
    <col min="15556" max="15556" width="0.5703125" style="70" customWidth="1"/>
    <col min="15557" max="15557" width="10" style="70" customWidth="1"/>
    <col min="15558" max="15558" width="0.5703125" style="70" customWidth="1"/>
    <col min="15559" max="15559" width="9.5703125" style="70" customWidth="1"/>
    <col min="15560" max="15560" width="0.5703125" style="70" customWidth="1"/>
    <col min="15561" max="15561" width="11.42578125" style="70" customWidth="1"/>
    <col min="15562" max="15562" width="0.5703125" style="70" customWidth="1"/>
    <col min="15563" max="15563" width="12.5703125" style="70" customWidth="1"/>
    <col min="15564" max="15564" width="0.5703125" style="70" customWidth="1"/>
    <col min="15565" max="15565" width="9.140625" style="70"/>
    <col min="15566" max="15566" width="0.5703125" style="70" customWidth="1"/>
    <col min="15567" max="15567" width="8.5703125" style="70" customWidth="1"/>
    <col min="15568" max="15568" width="0.5703125" style="70" customWidth="1"/>
    <col min="15569" max="15569" width="9.42578125" style="70" customWidth="1"/>
    <col min="15570" max="15570" width="0.5703125" style="70" customWidth="1"/>
    <col min="15571" max="15571" width="9.5703125" style="70" customWidth="1"/>
    <col min="15572" max="15572" width="0.5703125" style="70" customWidth="1"/>
    <col min="15573" max="15573" width="11.5703125" style="70" customWidth="1"/>
    <col min="15574" max="15574" width="0.5703125" style="70" customWidth="1"/>
    <col min="15575" max="15575" width="8.5703125" style="70" customWidth="1"/>
    <col min="15576" max="15576" width="9.140625" style="70"/>
    <col min="15577" max="15578" width="12" style="70" bestFit="1" customWidth="1"/>
    <col min="15579" max="15805" width="9.140625" style="70"/>
    <col min="15806" max="15806" width="27" style="70" customWidth="1"/>
    <col min="15807" max="15807" width="4.42578125" style="70" customWidth="1"/>
    <col min="15808" max="15808" width="0.5703125" style="70" customWidth="1"/>
    <col min="15809" max="15809" width="9.42578125" style="70" customWidth="1"/>
    <col min="15810" max="15810" width="0.5703125" style="70" customWidth="1"/>
    <col min="15811" max="15811" width="7.42578125" style="70" customWidth="1"/>
    <col min="15812" max="15812" width="0.5703125" style="70" customWidth="1"/>
    <col min="15813" max="15813" width="10" style="70" customWidth="1"/>
    <col min="15814" max="15814" width="0.5703125" style="70" customWidth="1"/>
    <col min="15815" max="15815" width="9.5703125" style="70" customWidth="1"/>
    <col min="15816" max="15816" width="0.5703125" style="70" customWidth="1"/>
    <col min="15817" max="15817" width="11.42578125" style="70" customWidth="1"/>
    <col min="15818" max="15818" width="0.5703125" style="70" customWidth="1"/>
    <col min="15819" max="15819" width="12.5703125" style="70" customWidth="1"/>
    <col min="15820" max="15820" width="0.5703125" style="70" customWidth="1"/>
    <col min="15821" max="15821" width="9.140625" style="70"/>
    <col min="15822" max="15822" width="0.5703125" style="70" customWidth="1"/>
    <col min="15823" max="15823" width="8.5703125" style="70" customWidth="1"/>
    <col min="15824" max="15824" width="0.5703125" style="70" customWidth="1"/>
    <col min="15825" max="15825" width="9.42578125" style="70" customWidth="1"/>
    <col min="15826" max="15826" width="0.5703125" style="70" customWidth="1"/>
    <col min="15827" max="15827" width="9.5703125" style="70" customWidth="1"/>
    <col min="15828" max="15828" width="0.5703125" style="70" customWidth="1"/>
    <col min="15829" max="15829" width="11.5703125" style="70" customWidth="1"/>
    <col min="15830" max="15830" width="0.5703125" style="70" customWidth="1"/>
    <col min="15831" max="15831" width="8.5703125" style="70" customWidth="1"/>
    <col min="15832" max="15832" width="9.140625" style="70"/>
    <col min="15833" max="15834" width="12" style="70" bestFit="1" customWidth="1"/>
    <col min="15835" max="16061" width="9.140625" style="70"/>
    <col min="16062" max="16062" width="27" style="70" customWidth="1"/>
    <col min="16063" max="16063" width="4.42578125" style="70" customWidth="1"/>
    <col min="16064" max="16064" width="0.5703125" style="70" customWidth="1"/>
    <col min="16065" max="16065" width="9.42578125" style="70" customWidth="1"/>
    <col min="16066" max="16066" width="0.5703125" style="70" customWidth="1"/>
    <col min="16067" max="16067" width="7.42578125" style="70" customWidth="1"/>
    <col min="16068" max="16068" width="0.5703125" style="70" customWidth="1"/>
    <col min="16069" max="16069" width="10" style="70" customWidth="1"/>
    <col min="16070" max="16070" width="0.5703125" style="70" customWidth="1"/>
    <col min="16071" max="16071" width="9.5703125" style="70" customWidth="1"/>
    <col min="16072" max="16072" width="0.5703125" style="70" customWidth="1"/>
    <col min="16073" max="16073" width="11.42578125" style="70" customWidth="1"/>
    <col min="16074" max="16074" width="0.5703125" style="70" customWidth="1"/>
    <col min="16075" max="16075" width="12.5703125" style="70" customWidth="1"/>
    <col min="16076" max="16076" width="0.5703125" style="70" customWidth="1"/>
    <col min="16077" max="16077" width="9.140625" style="70"/>
    <col min="16078" max="16078" width="0.5703125" style="70" customWidth="1"/>
    <col min="16079" max="16079" width="8.5703125" style="70" customWidth="1"/>
    <col min="16080" max="16080" width="0.5703125" style="70" customWidth="1"/>
    <col min="16081" max="16081" width="9.42578125" style="70" customWidth="1"/>
    <col min="16082" max="16082" width="0.5703125" style="70" customWidth="1"/>
    <col min="16083" max="16083" width="9.5703125" style="70" customWidth="1"/>
    <col min="16084" max="16084" width="0.5703125" style="70" customWidth="1"/>
    <col min="16085" max="16085" width="11.5703125" style="70" customWidth="1"/>
    <col min="16086" max="16086" width="0.5703125" style="70" customWidth="1"/>
    <col min="16087" max="16087" width="8.5703125" style="70" customWidth="1"/>
    <col min="16088" max="16088" width="9.140625" style="70"/>
    <col min="16089" max="16090" width="12" style="70" bestFit="1" customWidth="1"/>
    <col min="16091" max="16321" width="9.140625" style="70"/>
    <col min="16322" max="16384" width="8.5703125" style="70" customWidth="1"/>
  </cols>
  <sheetData>
    <row r="1" spans="1:28" ht="16.5" customHeight="1">
      <c r="A1" s="127" t="s">
        <v>0</v>
      </c>
      <c r="C1" s="68"/>
    </row>
    <row r="2" spans="1:28" ht="16.5" customHeight="1">
      <c r="A2" s="68" t="s">
        <v>126</v>
      </c>
      <c r="C2" s="68"/>
    </row>
    <row r="3" spans="1:28" ht="16.5" customHeight="1">
      <c r="A3" s="176" t="s">
        <v>121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  <c r="V3" s="176"/>
      <c r="W3" s="129"/>
      <c r="X3" s="129"/>
      <c r="Y3" s="129"/>
      <c r="Z3" s="129"/>
      <c r="AA3" s="129"/>
      <c r="AB3" s="129"/>
    </row>
    <row r="4" spans="1:28" ht="16.5" customHeight="1">
      <c r="A4" s="130"/>
      <c r="B4" s="131"/>
      <c r="C4" s="130"/>
      <c r="D4" s="132"/>
      <c r="E4" s="132"/>
      <c r="F4" s="132"/>
      <c r="G4" s="132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3"/>
      <c r="T4" s="133"/>
      <c r="U4" s="133"/>
      <c r="V4" s="133"/>
      <c r="W4" s="133"/>
      <c r="X4" s="133"/>
      <c r="Y4" s="133"/>
      <c r="Z4" s="133"/>
      <c r="AA4" s="133"/>
      <c r="AB4" s="133"/>
    </row>
    <row r="5" spans="1:28" ht="16.5" customHeight="1">
      <c r="A5" s="130"/>
      <c r="B5" s="131"/>
      <c r="C5" s="130"/>
      <c r="D5" s="132"/>
      <c r="E5" s="132"/>
      <c r="F5" s="132"/>
      <c r="G5" s="132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</row>
    <row r="6" spans="1:28" s="134" customFormat="1" ht="16.5" customHeight="1">
      <c r="A6" s="130"/>
      <c r="B6" s="131"/>
      <c r="C6" s="130"/>
      <c r="D6" s="177" t="s">
        <v>240</v>
      </c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177"/>
      <c r="P6" s="177"/>
      <c r="Q6" s="177"/>
      <c r="R6" s="177"/>
      <c r="S6" s="177"/>
      <c r="T6" s="177"/>
      <c r="U6" s="177"/>
      <c r="V6" s="177"/>
      <c r="W6" s="177"/>
      <c r="X6" s="177"/>
      <c r="Y6" s="177"/>
      <c r="Z6" s="177"/>
      <c r="AA6" s="177"/>
      <c r="AB6" s="177"/>
    </row>
    <row r="7" spans="1:28" s="134" customFormat="1" ht="16.5" customHeight="1">
      <c r="A7" s="130"/>
      <c r="B7" s="131"/>
      <c r="C7" s="130"/>
      <c r="D7" s="178" t="s">
        <v>127</v>
      </c>
      <c r="E7" s="178"/>
      <c r="F7" s="178"/>
      <c r="G7" s="178"/>
      <c r="H7" s="178"/>
      <c r="I7" s="178"/>
      <c r="J7" s="178"/>
      <c r="K7" s="178"/>
      <c r="L7" s="178"/>
      <c r="M7" s="178"/>
      <c r="N7" s="178"/>
      <c r="O7" s="178"/>
      <c r="P7" s="178"/>
      <c r="Q7" s="178"/>
      <c r="R7" s="178"/>
      <c r="S7" s="178"/>
      <c r="T7" s="178"/>
      <c r="U7" s="178"/>
      <c r="V7" s="178"/>
      <c r="W7" s="178"/>
      <c r="X7" s="178"/>
      <c r="Y7" s="135"/>
      <c r="Z7" s="135"/>
      <c r="AA7" s="135"/>
      <c r="AB7" s="135"/>
    </row>
    <row r="8" spans="1:28" s="134" customFormat="1" ht="16.5" customHeight="1">
      <c r="A8" s="136"/>
      <c r="B8" s="136"/>
      <c r="C8" s="136"/>
      <c r="E8" s="137"/>
      <c r="F8" s="137"/>
      <c r="G8" s="137"/>
      <c r="H8" s="137"/>
      <c r="I8" s="137"/>
      <c r="J8" s="137"/>
      <c r="K8" s="137"/>
      <c r="L8" s="138"/>
      <c r="M8" s="137"/>
      <c r="N8" s="179" t="s">
        <v>81</v>
      </c>
      <c r="O8" s="179"/>
      <c r="P8" s="179"/>
      <c r="Q8" s="179"/>
      <c r="R8" s="179"/>
      <c r="S8" s="179"/>
      <c r="T8" s="179"/>
      <c r="U8" s="179"/>
      <c r="V8" s="179"/>
      <c r="W8" s="137"/>
      <c r="X8" s="137"/>
      <c r="Y8" s="137"/>
      <c r="Z8" s="137"/>
      <c r="AA8" s="137"/>
      <c r="AB8" s="137"/>
    </row>
    <row r="9" spans="1:28" s="134" customFormat="1" ht="16.5" customHeight="1">
      <c r="A9" s="136"/>
      <c r="B9" s="136"/>
      <c r="C9" s="136"/>
      <c r="D9" s="177" t="s">
        <v>128</v>
      </c>
      <c r="E9" s="177"/>
      <c r="F9" s="177"/>
      <c r="G9" s="137"/>
      <c r="I9" s="137"/>
      <c r="J9" s="137"/>
      <c r="K9" s="137"/>
      <c r="L9" s="138"/>
      <c r="M9" s="137"/>
      <c r="N9" s="178" t="s">
        <v>103</v>
      </c>
      <c r="O9" s="178"/>
      <c r="P9" s="178"/>
      <c r="Q9" s="178"/>
      <c r="R9" s="178"/>
      <c r="S9" s="178"/>
      <c r="T9" s="178"/>
      <c r="U9" s="139"/>
      <c r="V9" s="139"/>
      <c r="W9" s="137"/>
      <c r="X9" s="137"/>
      <c r="Y9" s="137"/>
      <c r="Z9" s="137"/>
      <c r="AA9" s="137"/>
      <c r="AB9" s="137"/>
    </row>
    <row r="10" spans="1:28" s="134" customFormat="1" ht="16.5" customHeight="1">
      <c r="A10" s="136"/>
      <c r="B10" s="136"/>
      <c r="C10" s="136"/>
      <c r="D10" s="137"/>
      <c r="E10" s="137"/>
      <c r="F10" s="137"/>
      <c r="G10" s="137"/>
      <c r="H10" s="138" t="s">
        <v>129</v>
      </c>
      <c r="I10" s="137"/>
      <c r="J10" s="137"/>
      <c r="K10" s="137"/>
      <c r="L10" s="138"/>
      <c r="M10" s="137"/>
      <c r="N10" s="135"/>
      <c r="O10" s="137"/>
      <c r="P10" s="140" t="s">
        <v>130</v>
      </c>
      <c r="Q10" s="135"/>
      <c r="R10" s="138" t="s">
        <v>131</v>
      </c>
      <c r="S10" s="135"/>
      <c r="T10" s="135"/>
      <c r="U10" s="137"/>
      <c r="V10" s="137"/>
      <c r="W10" s="137"/>
      <c r="X10" s="137"/>
      <c r="Y10" s="137"/>
      <c r="Z10" s="137"/>
      <c r="AA10" s="137"/>
      <c r="AB10" s="137"/>
    </row>
    <row r="11" spans="1:28" s="134" customFormat="1" ht="16.5" customHeight="1">
      <c r="A11" s="136"/>
      <c r="B11" s="136"/>
      <c r="C11" s="136"/>
      <c r="D11" s="137"/>
      <c r="E11" s="137"/>
      <c r="F11" s="137"/>
      <c r="G11" s="137"/>
      <c r="H11" s="138" t="s">
        <v>132</v>
      </c>
      <c r="I11" s="137"/>
      <c r="J11" s="137"/>
      <c r="K11" s="137"/>
      <c r="L11" s="138" t="s">
        <v>133</v>
      </c>
      <c r="M11" s="137"/>
      <c r="O11" s="137"/>
      <c r="P11" s="140" t="s">
        <v>134</v>
      </c>
      <c r="Q11" s="138"/>
      <c r="R11" s="140" t="s">
        <v>135</v>
      </c>
      <c r="S11" s="138"/>
      <c r="T11" s="138"/>
      <c r="U11" s="141"/>
      <c r="V11" s="141"/>
      <c r="W11" s="137"/>
      <c r="X11" s="137"/>
      <c r="Y11" s="137"/>
      <c r="Z11" s="137"/>
      <c r="AA11" s="137"/>
      <c r="AB11" s="137"/>
    </row>
    <row r="12" spans="1:28" s="134" customFormat="1" ht="16.5" customHeight="1">
      <c r="A12" s="136"/>
      <c r="B12" s="136"/>
      <c r="C12" s="136"/>
      <c r="D12" s="138" t="s">
        <v>136</v>
      </c>
      <c r="E12" s="135"/>
      <c r="F12" s="138"/>
      <c r="G12" s="135"/>
      <c r="H12" s="138" t="s">
        <v>137</v>
      </c>
      <c r="I12" s="135"/>
      <c r="J12" s="140" t="s">
        <v>129</v>
      </c>
      <c r="K12" s="135"/>
      <c r="L12" s="140" t="s">
        <v>138</v>
      </c>
      <c r="M12" s="135"/>
      <c r="N12" s="138" t="s">
        <v>139</v>
      </c>
      <c r="O12" s="135"/>
      <c r="P12" s="140" t="s">
        <v>140</v>
      </c>
      <c r="Q12" s="140"/>
      <c r="R12" s="140" t="s">
        <v>238</v>
      </c>
      <c r="S12" s="140"/>
      <c r="T12" s="140"/>
      <c r="U12" s="135"/>
      <c r="V12" s="140" t="s">
        <v>141</v>
      </c>
      <c r="W12" s="135"/>
      <c r="X12" s="135"/>
      <c r="Y12" s="135"/>
      <c r="Z12" s="135"/>
      <c r="AA12" s="135"/>
      <c r="AB12" s="135"/>
    </row>
    <row r="13" spans="1:28" s="134" customFormat="1" ht="16.5" customHeight="1">
      <c r="A13" s="136"/>
      <c r="B13" s="136"/>
      <c r="C13" s="136"/>
      <c r="D13" s="138" t="s">
        <v>142</v>
      </c>
      <c r="E13" s="138"/>
      <c r="F13" s="138" t="s">
        <v>143</v>
      </c>
      <c r="G13" s="138"/>
      <c r="H13" s="142" t="s">
        <v>144</v>
      </c>
      <c r="I13" s="138"/>
      <c r="J13" s="138" t="s">
        <v>132</v>
      </c>
      <c r="K13" s="138"/>
      <c r="L13" s="138" t="s">
        <v>145</v>
      </c>
      <c r="M13" s="138"/>
      <c r="N13" s="140" t="s">
        <v>146</v>
      </c>
      <c r="O13" s="138"/>
      <c r="P13" s="140" t="s">
        <v>147</v>
      </c>
      <c r="Q13" s="140"/>
      <c r="R13" s="140" t="s">
        <v>148</v>
      </c>
      <c r="S13" s="140"/>
      <c r="T13" s="140" t="s">
        <v>149</v>
      </c>
      <c r="U13" s="138"/>
      <c r="V13" s="140" t="s">
        <v>150</v>
      </c>
      <c r="W13" s="138"/>
      <c r="X13" s="140" t="s">
        <v>151</v>
      </c>
      <c r="Y13" s="138"/>
      <c r="Z13" s="140" t="s">
        <v>152</v>
      </c>
      <c r="AA13" s="138"/>
      <c r="AB13" s="138"/>
    </row>
    <row r="14" spans="1:28" s="134" customFormat="1" ht="16.5" customHeight="1">
      <c r="A14" s="136"/>
      <c r="B14" s="136"/>
      <c r="C14" s="136"/>
      <c r="D14" s="138" t="s">
        <v>153</v>
      </c>
      <c r="E14" s="138"/>
      <c r="F14" s="138" t="s">
        <v>154</v>
      </c>
      <c r="G14" s="138"/>
      <c r="H14" s="138" t="s">
        <v>155</v>
      </c>
      <c r="I14" s="138"/>
      <c r="J14" s="138" t="s">
        <v>156</v>
      </c>
      <c r="K14" s="138"/>
      <c r="L14" s="138" t="s">
        <v>157</v>
      </c>
      <c r="M14" s="138"/>
      <c r="N14" s="140" t="s">
        <v>158</v>
      </c>
      <c r="O14" s="138"/>
      <c r="P14" s="140" t="s">
        <v>159</v>
      </c>
      <c r="Q14" s="140"/>
      <c r="R14" s="140" t="s">
        <v>160</v>
      </c>
      <c r="S14" s="140"/>
      <c r="T14" s="140" t="s">
        <v>161</v>
      </c>
      <c r="U14" s="138"/>
      <c r="V14" s="140" t="s">
        <v>162</v>
      </c>
      <c r="W14" s="138"/>
      <c r="X14" s="138" t="s">
        <v>163</v>
      </c>
      <c r="Y14" s="138"/>
      <c r="Z14" s="138" t="s">
        <v>164</v>
      </c>
      <c r="AA14" s="138"/>
      <c r="AB14" s="138" t="s">
        <v>84</v>
      </c>
    </row>
    <row r="15" spans="1:28" s="134" customFormat="1" ht="16.5" customHeight="1">
      <c r="A15" s="136"/>
      <c r="B15" s="136"/>
      <c r="C15" s="136"/>
      <c r="D15" s="143" t="s">
        <v>12</v>
      </c>
      <c r="E15" s="138"/>
      <c r="F15" s="143" t="s">
        <v>12</v>
      </c>
      <c r="G15" s="138"/>
      <c r="H15" s="143" t="s">
        <v>12</v>
      </c>
      <c r="I15" s="138"/>
      <c r="J15" s="143" t="s">
        <v>12</v>
      </c>
      <c r="K15" s="138"/>
      <c r="L15" s="143" t="s">
        <v>12</v>
      </c>
      <c r="M15" s="138"/>
      <c r="N15" s="143" t="s">
        <v>12</v>
      </c>
      <c r="O15" s="138"/>
      <c r="P15" s="143" t="s">
        <v>12</v>
      </c>
      <c r="Q15" s="140"/>
      <c r="R15" s="143" t="s">
        <v>12</v>
      </c>
      <c r="S15" s="140"/>
      <c r="T15" s="143" t="s">
        <v>12</v>
      </c>
      <c r="U15" s="138"/>
      <c r="V15" s="143" t="s">
        <v>12</v>
      </c>
      <c r="W15" s="138"/>
      <c r="X15" s="143" t="s">
        <v>12</v>
      </c>
      <c r="Y15" s="138"/>
      <c r="Z15" s="143" t="s">
        <v>12</v>
      </c>
      <c r="AA15" s="138"/>
      <c r="AB15" s="143" t="s">
        <v>12</v>
      </c>
    </row>
    <row r="16" spans="1:28" s="134" customFormat="1" ht="16.5" customHeight="1">
      <c r="A16" s="136"/>
      <c r="B16" s="16" t="s">
        <v>13</v>
      </c>
      <c r="C16" s="17"/>
      <c r="D16" s="18" t="s">
        <v>14</v>
      </c>
      <c r="E16" s="19"/>
      <c r="F16" s="18" t="s">
        <v>14</v>
      </c>
      <c r="G16" s="19"/>
      <c r="H16" s="18" t="s">
        <v>14</v>
      </c>
      <c r="I16" s="138"/>
      <c r="J16" s="18" t="s">
        <v>14</v>
      </c>
      <c r="K16" s="19"/>
      <c r="L16" s="18" t="s">
        <v>14</v>
      </c>
      <c r="M16" s="19"/>
      <c r="N16" s="18" t="s">
        <v>14</v>
      </c>
      <c r="O16" s="19"/>
      <c r="P16" s="18" t="s">
        <v>14</v>
      </c>
      <c r="Q16" s="20"/>
      <c r="R16" s="18" t="s">
        <v>14</v>
      </c>
      <c r="S16" s="20"/>
      <c r="T16" s="18" t="s">
        <v>14</v>
      </c>
      <c r="U16" s="19"/>
      <c r="V16" s="18" t="s">
        <v>14</v>
      </c>
      <c r="W16" s="19"/>
      <c r="X16" s="18" t="s">
        <v>14</v>
      </c>
      <c r="Y16" s="19"/>
      <c r="Z16" s="18" t="s">
        <v>14</v>
      </c>
      <c r="AA16" s="20"/>
      <c r="AB16" s="18" t="s">
        <v>14</v>
      </c>
    </row>
    <row r="17" spans="1:28" s="134" customFormat="1" ht="16.5" customHeight="1">
      <c r="A17" s="136"/>
      <c r="B17" s="136"/>
      <c r="C17" s="17"/>
      <c r="D17" s="19"/>
      <c r="E17" s="19"/>
      <c r="F17" s="19"/>
      <c r="G17" s="19"/>
      <c r="H17" s="19"/>
      <c r="I17" s="138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21"/>
      <c r="U17" s="19"/>
      <c r="V17" s="19"/>
      <c r="W17" s="19"/>
      <c r="X17" s="19"/>
      <c r="Y17" s="19"/>
      <c r="Z17" s="19"/>
      <c r="AA17" s="19"/>
      <c r="AB17" s="19"/>
    </row>
    <row r="18" spans="1:28" s="134" customFormat="1" ht="16.5" customHeight="1">
      <c r="A18" s="144" t="s">
        <v>165</v>
      </c>
      <c r="B18" s="17"/>
      <c r="C18" s="136"/>
      <c r="D18" s="22">
        <v>6506236</v>
      </c>
      <c r="E18" s="22"/>
      <c r="F18" s="22">
        <v>18549728</v>
      </c>
      <c r="G18" s="132"/>
      <c r="H18" s="22">
        <v>313042</v>
      </c>
      <c r="I18" s="22"/>
      <c r="J18" s="22">
        <v>1413941</v>
      </c>
      <c r="K18" s="22"/>
      <c r="L18" s="22">
        <v>-17004543</v>
      </c>
      <c r="M18" s="22"/>
      <c r="N18" s="22">
        <v>5329</v>
      </c>
      <c r="O18" s="22"/>
      <c r="P18" s="22">
        <v>0</v>
      </c>
      <c r="Q18" s="22"/>
      <c r="R18" s="22" t="s">
        <v>51</v>
      </c>
      <c r="S18" s="22"/>
      <c r="T18" s="23">
        <v>-6534</v>
      </c>
      <c r="U18" s="22"/>
      <c r="V18" s="22">
        <v>-1205</v>
      </c>
      <c r="W18" s="22"/>
      <c r="X18" s="22">
        <f>SUM(V18,D18:L18)</f>
        <v>9777199</v>
      </c>
      <c r="Y18" s="22"/>
      <c r="Z18" s="22">
        <v>163847</v>
      </c>
      <c r="AA18" s="22"/>
      <c r="AB18" s="22">
        <f>X18+Z18</f>
        <v>9941046</v>
      </c>
    </row>
    <row r="19" spans="1:28" ht="16.350000000000001" customHeight="1">
      <c r="A19" s="145" t="s">
        <v>166</v>
      </c>
      <c r="B19" s="131"/>
      <c r="C19" s="134"/>
      <c r="D19" s="132" t="s">
        <v>51</v>
      </c>
      <c r="E19" s="132"/>
      <c r="F19" s="132" t="s">
        <v>51</v>
      </c>
      <c r="G19" s="132"/>
      <c r="H19" s="133">
        <v>0</v>
      </c>
      <c r="I19" s="133"/>
      <c r="J19" s="22">
        <v>942</v>
      </c>
      <c r="K19" s="22"/>
      <c r="L19" s="22">
        <v>0</v>
      </c>
      <c r="M19" s="22"/>
      <c r="N19" s="22">
        <v>-942</v>
      </c>
      <c r="O19" s="22"/>
      <c r="P19" s="22">
        <v>0</v>
      </c>
      <c r="Q19" s="22"/>
      <c r="R19" s="22" t="s">
        <v>51</v>
      </c>
      <c r="S19" s="22"/>
      <c r="T19" s="23">
        <v>0</v>
      </c>
      <c r="U19" s="22"/>
      <c r="V19" s="22">
        <v>-942</v>
      </c>
      <c r="W19" s="22"/>
      <c r="X19" s="22">
        <f t="shared" ref="X19:X24" si="0">SUM(V19,D19:L19)</f>
        <v>0</v>
      </c>
      <c r="Y19" s="22"/>
      <c r="Z19" s="22">
        <v>0</v>
      </c>
      <c r="AA19" s="22"/>
      <c r="AB19" s="22">
        <f t="shared" ref="AB19:AB24" si="1">X19+Z19</f>
        <v>0</v>
      </c>
    </row>
    <row r="20" spans="1:28" s="134" customFormat="1" ht="16.5" customHeight="1">
      <c r="A20" s="145" t="s">
        <v>167</v>
      </c>
      <c r="B20" s="146"/>
      <c r="C20" s="146"/>
      <c r="D20" s="22" t="s">
        <v>51</v>
      </c>
      <c r="E20" s="22"/>
      <c r="F20" s="22" t="s">
        <v>51</v>
      </c>
      <c r="G20" s="22"/>
      <c r="H20" s="22" t="s">
        <v>51</v>
      </c>
      <c r="I20" s="22"/>
      <c r="J20" s="22" t="s">
        <v>51</v>
      </c>
      <c r="K20" s="22"/>
      <c r="L20" s="22" t="s">
        <v>51</v>
      </c>
      <c r="M20" s="22"/>
      <c r="N20" s="22">
        <v>0</v>
      </c>
      <c r="O20" s="22"/>
      <c r="P20" s="22">
        <v>0</v>
      </c>
      <c r="Q20" s="22"/>
      <c r="R20" s="22" t="s">
        <v>51</v>
      </c>
      <c r="S20" s="22"/>
      <c r="T20" s="23" t="s">
        <v>51</v>
      </c>
      <c r="U20" s="22"/>
      <c r="V20" s="22" t="s">
        <v>51</v>
      </c>
      <c r="W20" s="22"/>
      <c r="X20" s="22">
        <f t="shared" si="0"/>
        <v>0</v>
      </c>
      <c r="Y20" s="22"/>
      <c r="Z20" s="22">
        <v>8988</v>
      </c>
      <c r="AA20" s="22"/>
      <c r="AB20" s="24">
        <f t="shared" si="1"/>
        <v>8988</v>
      </c>
    </row>
    <row r="21" spans="1:28" s="134" customFormat="1" ht="16.5" customHeight="1">
      <c r="A21" s="145" t="s">
        <v>168</v>
      </c>
      <c r="B21" s="146">
        <v>18</v>
      </c>
      <c r="C21" s="146"/>
      <c r="D21" s="22">
        <v>130124</v>
      </c>
      <c r="E21" s="22"/>
      <c r="F21" s="22" t="s">
        <v>51</v>
      </c>
      <c r="G21" s="22"/>
      <c r="H21" s="22" t="s">
        <v>51</v>
      </c>
      <c r="I21" s="22"/>
      <c r="J21" s="22">
        <v>-130124</v>
      </c>
      <c r="K21" s="22"/>
      <c r="L21" s="22" t="s">
        <v>51</v>
      </c>
      <c r="M21" s="22"/>
      <c r="N21" s="22" t="s">
        <v>51</v>
      </c>
      <c r="O21" s="22"/>
      <c r="P21" s="22">
        <v>0</v>
      </c>
      <c r="Q21" s="22"/>
      <c r="R21" s="22" t="s">
        <v>51</v>
      </c>
      <c r="S21" s="22"/>
      <c r="T21" s="23" t="s">
        <v>51</v>
      </c>
      <c r="U21" s="22"/>
      <c r="V21" s="22" t="s">
        <v>51</v>
      </c>
      <c r="W21" s="22"/>
      <c r="X21" s="22">
        <f t="shared" si="0"/>
        <v>0</v>
      </c>
      <c r="Y21" s="22"/>
      <c r="Z21" s="22">
        <v>0</v>
      </c>
      <c r="AA21" s="22"/>
      <c r="AB21" s="24">
        <f t="shared" si="1"/>
        <v>0</v>
      </c>
    </row>
    <row r="22" spans="1:28" s="134" customFormat="1" ht="16.5" customHeight="1">
      <c r="A22" s="147" t="s">
        <v>169</v>
      </c>
      <c r="B22" s="146">
        <v>20</v>
      </c>
      <c r="C22" s="146"/>
      <c r="D22" s="22" t="s">
        <v>51</v>
      </c>
      <c r="E22" s="22"/>
      <c r="F22" s="22" t="s">
        <v>51</v>
      </c>
      <c r="G22" s="22"/>
      <c r="H22" s="22" t="s">
        <v>51</v>
      </c>
      <c r="I22" s="22"/>
      <c r="J22" s="22">
        <v>-14964</v>
      </c>
      <c r="K22" s="22"/>
      <c r="L22" s="22" t="s">
        <v>51</v>
      </c>
      <c r="M22" s="22"/>
      <c r="N22" s="22" t="s">
        <v>51</v>
      </c>
      <c r="O22" s="22"/>
      <c r="P22" s="22">
        <v>0</v>
      </c>
      <c r="Q22" s="22"/>
      <c r="R22" s="22" t="s">
        <v>51</v>
      </c>
      <c r="S22" s="22"/>
      <c r="T22" s="23" t="s">
        <v>51</v>
      </c>
      <c r="U22" s="22"/>
      <c r="V22" s="22" t="s">
        <v>51</v>
      </c>
      <c r="W22" s="22"/>
      <c r="X22" s="22">
        <f t="shared" si="0"/>
        <v>-14964</v>
      </c>
      <c r="Y22" s="22"/>
      <c r="Z22" s="22">
        <v>0</v>
      </c>
      <c r="AA22" s="22"/>
      <c r="AB22" s="24">
        <f t="shared" si="1"/>
        <v>-14964</v>
      </c>
    </row>
    <row r="23" spans="1:28" s="134" customFormat="1" ht="16.5" customHeight="1">
      <c r="A23" s="147" t="s">
        <v>170</v>
      </c>
      <c r="B23" s="146"/>
      <c r="C23" s="146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3"/>
      <c r="U23" s="22"/>
      <c r="V23" s="22"/>
      <c r="W23" s="22"/>
      <c r="X23" s="22"/>
      <c r="Y23" s="22"/>
      <c r="Z23" s="22"/>
      <c r="AA23" s="22"/>
      <c r="AB23" s="24"/>
    </row>
    <row r="24" spans="1:28" s="134" customFormat="1" ht="16.5" customHeight="1">
      <c r="A24" s="147" t="s">
        <v>242</v>
      </c>
      <c r="B24" s="146">
        <v>5</v>
      </c>
      <c r="C24" s="147"/>
      <c r="D24" s="25" t="s">
        <v>51</v>
      </c>
      <c r="E24" s="22"/>
      <c r="F24" s="25" t="s">
        <v>51</v>
      </c>
      <c r="G24" s="22"/>
      <c r="H24" s="25" t="s">
        <v>51</v>
      </c>
      <c r="I24" s="22"/>
      <c r="J24" s="25">
        <v>515239</v>
      </c>
      <c r="K24" s="22"/>
      <c r="L24" s="25" t="s">
        <v>51</v>
      </c>
      <c r="M24" s="22"/>
      <c r="N24" s="25">
        <v>720</v>
      </c>
      <c r="O24" s="22"/>
      <c r="P24" s="25">
        <v>0</v>
      </c>
      <c r="Q24" s="24"/>
      <c r="R24" s="25">
        <v>-87771</v>
      </c>
      <c r="S24" s="24"/>
      <c r="T24" s="148">
        <v>-4467</v>
      </c>
      <c r="U24" s="22"/>
      <c r="V24" s="25">
        <v>-91518</v>
      </c>
      <c r="W24" s="22"/>
      <c r="X24" s="25">
        <f t="shared" si="0"/>
        <v>423721</v>
      </c>
      <c r="Y24" s="22"/>
      <c r="Z24" s="25">
        <v>-606</v>
      </c>
      <c r="AA24" s="22"/>
      <c r="AB24" s="25">
        <f t="shared" si="1"/>
        <v>423115</v>
      </c>
    </row>
    <row r="25" spans="1:28" s="134" customFormat="1" ht="16.5" customHeight="1">
      <c r="A25" s="147"/>
      <c r="B25" s="146"/>
      <c r="C25" s="147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3"/>
      <c r="U25" s="22"/>
      <c r="V25" s="22"/>
      <c r="W25" s="22"/>
      <c r="X25" s="22"/>
      <c r="Y25" s="22"/>
      <c r="Z25" s="22"/>
      <c r="AA25" s="22"/>
      <c r="AB25" s="22"/>
    </row>
    <row r="26" spans="1:28" s="134" customFormat="1" ht="16.5" customHeight="1" thickBot="1">
      <c r="A26" s="144" t="s">
        <v>171</v>
      </c>
      <c r="B26" s="146"/>
      <c r="C26" s="144"/>
      <c r="D26" s="26">
        <f>SUM(D18:D24)</f>
        <v>6636360</v>
      </c>
      <c r="E26" s="22"/>
      <c r="F26" s="26">
        <f>SUM(F18:F24)</f>
        <v>18549728</v>
      </c>
      <c r="G26" s="22"/>
      <c r="H26" s="26">
        <f>SUM(H18:H24)</f>
        <v>313042</v>
      </c>
      <c r="I26" s="22"/>
      <c r="J26" s="26">
        <f>SUM(J18:J24)</f>
        <v>1785034</v>
      </c>
      <c r="K26" s="22"/>
      <c r="L26" s="26">
        <f>SUM(L18:L24)</f>
        <v>-17004543</v>
      </c>
      <c r="M26" s="22"/>
      <c r="N26" s="26">
        <f>SUM(N18:N24)</f>
        <v>5107</v>
      </c>
      <c r="O26" s="22"/>
      <c r="P26" s="26">
        <f>SUM(P18:P24)</f>
        <v>0</v>
      </c>
      <c r="Q26" s="24"/>
      <c r="R26" s="26">
        <f>SUM(R18:R24)</f>
        <v>-87771</v>
      </c>
      <c r="S26" s="24"/>
      <c r="T26" s="27">
        <f>SUM(T18:T24)</f>
        <v>-11001</v>
      </c>
      <c r="U26" s="22"/>
      <c r="V26" s="26">
        <f>SUM(V18:V24)</f>
        <v>-93665</v>
      </c>
      <c r="W26" s="22"/>
      <c r="X26" s="26">
        <f>SUM(X18:X24)</f>
        <v>10185956</v>
      </c>
      <c r="Y26" s="22"/>
      <c r="Z26" s="26">
        <f>SUM(Z18:Z24)</f>
        <v>172229</v>
      </c>
      <c r="AA26" s="22"/>
      <c r="AB26" s="26">
        <f>SUM(AB18:AB24)</f>
        <v>10358185</v>
      </c>
    </row>
    <row r="27" spans="1:28" s="134" customFormat="1" ht="16.5" customHeight="1" thickTop="1">
      <c r="A27" s="144"/>
      <c r="B27" s="146"/>
      <c r="C27" s="144"/>
      <c r="D27" s="24"/>
      <c r="E27" s="22"/>
      <c r="F27" s="24"/>
      <c r="G27" s="22"/>
      <c r="H27" s="24"/>
      <c r="I27" s="22"/>
      <c r="J27" s="24"/>
      <c r="K27" s="22"/>
      <c r="L27" s="24"/>
      <c r="M27" s="22"/>
      <c r="N27" s="24"/>
      <c r="O27" s="22"/>
      <c r="P27" s="24"/>
      <c r="Q27" s="24"/>
      <c r="R27" s="24"/>
      <c r="S27" s="24"/>
      <c r="T27" s="24"/>
      <c r="U27" s="22"/>
      <c r="V27" s="24"/>
      <c r="W27" s="22"/>
      <c r="X27" s="24"/>
      <c r="Y27" s="22"/>
      <c r="Z27" s="24"/>
      <c r="AA27" s="22"/>
      <c r="AB27" s="24"/>
    </row>
    <row r="28" spans="1:28" s="134" customFormat="1" ht="16.5" customHeight="1">
      <c r="A28" s="144"/>
      <c r="B28" s="146"/>
      <c r="C28" s="144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</row>
    <row r="29" spans="1:28" s="134" customFormat="1" ht="16.5" customHeight="1">
      <c r="A29" s="144" t="s">
        <v>172</v>
      </c>
      <c r="B29" s="17"/>
      <c r="C29" s="136"/>
      <c r="D29" s="22">
        <v>6636360</v>
      </c>
      <c r="E29" s="22"/>
      <c r="F29" s="22">
        <v>18549728</v>
      </c>
      <c r="G29" s="132"/>
      <c r="H29" s="22">
        <v>329063</v>
      </c>
      <c r="I29" s="22"/>
      <c r="J29" s="22">
        <v>1955035</v>
      </c>
      <c r="K29" s="22"/>
      <c r="L29" s="22">
        <v>-17004543</v>
      </c>
      <c r="M29" s="22"/>
      <c r="N29" s="22">
        <v>9208</v>
      </c>
      <c r="O29" s="22"/>
      <c r="P29" s="22">
        <v>0</v>
      </c>
      <c r="Q29" s="22"/>
      <c r="R29" s="22">
        <v>-40698</v>
      </c>
      <c r="S29" s="22"/>
      <c r="T29" s="22">
        <v>-9416</v>
      </c>
      <c r="U29" s="22"/>
      <c r="V29" s="22">
        <f>N29+P29+R29+T29</f>
        <v>-40906</v>
      </c>
      <c r="W29" s="22"/>
      <c r="X29" s="22">
        <f>SUM(V29,D29:L29)</f>
        <v>10424737</v>
      </c>
      <c r="Y29" s="22"/>
      <c r="Z29" s="22">
        <v>186838</v>
      </c>
      <c r="AA29" s="22"/>
      <c r="AB29" s="22">
        <f>X29+Z29</f>
        <v>10611575</v>
      </c>
    </row>
    <row r="30" spans="1:28" s="134" customFormat="1" ht="16.5" customHeight="1">
      <c r="A30" s="147" t="s">
        <v>167</v>
      </c>
      <c r="B30" s="146"/>
      <c r="C30" s="146"/>
      <c r="D30" s="22">
        <v>0</v>
      </c>
      <c r="E30" s="22"/>
      <c r="F30" s="22">
        <v>0</v>
      </c>
      <c r="G30" s="22"/>
      <c r="H30" s="22">
        <v>0</v>
      </c>
      <c r="I30" s="22"/>
      <c r="J30" s="22">
        <v>0</v>
      </c>
      <c r="K30" s="22"/>
      <c r="L30" s="22">
        <v>0</v>
      </c>
      <c r="M30" s="22"/>
      <c r="N30" s="22">
        <v>0</v>
      </c>
      <c r="O30" s="22"/>
      <c r="P30" s="22">
        <v>0</v>
      </c>
      <c r="Q30" s="22"/>
      <c r="R30" s="22">
        <v>0</v>
      </c>
      <c r="S30" s="22"/>
      <c r="T30" s="22">
        <v>0</v>
      </c>
      <c r="U30" s="22"/>
      <c r="V30" s="22">
        <f t="shared" ref="V30:V33" si="2">N30+P30+R30+T30</f>
        <v>0</v>
      </c>
      <c r="W30" s="22"/>
      <c r="X30" s="22">
        <f t="shared" ref="X30:X31" si="3">SUM(V30,D30:L30)</f>
        <v>0</v>
      </c>
      <c r="Y30" s="22"/>
      <c r="Z30" s="22">
        <v>8441</v>
      </c>
      <c r="AA30" s="22"/>
      <c r="AB30" s="24">
        <f t="shared" ref="AB30:AB33" si="4">X30+Z30</f>
        <v>8441</v>
      </c>
    </row>
    <row r="31" spans="1:28" s="134" customFormat="1" ht="16.5" customHeight="1">
      <c r="A31" s="147" t="s">
        <v>168</v>
      </c>
      <c r="B31" s="146">
        <v>18</v>
      </c>
      <c r="C31" s="146"/>
      <c r="D31" s="22">
        <v>132725</v>
      </c>
      <c r="E31" s="22"/>
      <c r="F31" s="22">
        <v>0</v>
      </c>
      <c r="G31" s="22"/>
      <c r="H31" s="22">
        <v>0</v>
      </c>
      <c r="I31" s="22"/>
      <c r="J31" s="22">
        <v>-132725</v>
      </c>
      <c r="K31" s="22"/>
      <c r="L31" s="22">
        <v>0</v>
      </c>
      <c r="M31" s="22"/>
      <c r="N31" s="22">
        <v>0</v>
      </c>
      <c r="O31" s="22"/>
      <c r="P31" s="22">
        <v>0</v>
      </c>
      <c r="Q31" s="22"/>
      <c r="R31" s="22">
        <v>0</v>
      </c>
      <c r="S31" s="22"/>
      <c r="T31" s="22">
        <v>0</v>
      </c>
      <c r="U31" s="22"/>
      <c r="V31" s="22">
        <f t="shared" si="2"/>
        <v>0</v>
      </c>
      <c r="W31" s="22"/>
      <c r="X31" s="22">
        <f t="shared" si="3"/>
        <v>0</v>
      </c>
      <c r="Y31" s="22"/>
      <c r="Z31" s="22">
        <v>0</v>
      </c>
      <c r="AA31" s="22"/>
      <c r="AB31" s="24">
        <f t="shared" si="4"/>
        <v>0</v>
      </c>
    </row>
    <row r="32" spans="1:28" s="134" customFormat="1" ht="16.5" customHeight="1">
      <c r="A32" s="147" t="s">
        <v>169</v>
      </c>
      <c r="B32" s="146">
        <v>20</v>
      </c>
      <c r="C32" s="146"/>
      <c r="D32" s="22">
        <v>0</v>
      </c>
      <c r="E32" s="22"/>
      <c r="F32" s="22">
        <v>0</v>
      </c>
      <c r="G32" s="22"/>
      <c r="H32" s="22">
        <v>0</v>
      </c>
      <c r="I32" s="22"/>
      <c r="J32" s="22">
        <v>-15265</v>
      </c>
      <c r="K32" s="22"/>
      <c r="L32" s="22">
        <v>0</v>
      </c>
      <c r="M32" s="22"/>
      <c r="N32" s="22">
        <v>0</v>
      </c>
      <c r="O32" s="22"/>
      <c r="P32" s="22">
        <v>0</v>
      </c>
      <c r="Q32" s="22"/>
      <c r="R32" s="22">
        <v>0</v>
      </c>
      <c r="S32" s="22"/>
      <c r="T32" s="22">
        <v>0</v>
      </c>
      <c r="U32" s="22"/>
      <c r="V32" s="22">
        <f t="shared" si="2"/>
        <v>0</v>
      </c>
      <c r="W32" s="22"/>
      <c r="X32" s="22">
        <f>SUM(V32,D32:L32)</f>
        <v>-15265</v>
      </c>
      <c r="Y32" s="22"/>
      <c r="Z32" s="22">
        <v>0</v>
      </c>
      <c r="AA32" s="22"/>
      <c r="AB32" s="24">
        <f t="shared" si="4"/>
        <v>-15265</v>
      </c>
    </row>
    <row r="33" spans="1:28" s="134" customFormat="1" ht="16.5" customHeight="1">
      <c r="A33" s="147" t="s">
        <v>170</v>
      </c>
      <c r="B33" s="146"/>
      <c r="C33" s="147"/>
      <c r="D33" s="25">
        <v>0</v>
      </c>
      <c r="E33" s="22"/>
      <c r="F33" s="25">
        <v>0</v>
      </c>
      <c r="G33" s="22"/>
      <c r="H33" s="25">
        <v>0</v>
      </c>
      <c r="I33" s="22"/>
      <c r="J33" s="25">
        <v>667160</v>
      </c>
      <c r="K33" s="22"/>
      <c r="L33" s="25">
        <v>0</v>
      </c>
      <c r="M33" s="22"/>
      <c r="N33" s="25">
        <v>0</v>
      </c>
      <c r="O33" s="22"/>
      <c r="P33" s="25">
        <v>-859</v>
      </c>
      <c r="Q33" s="24"/>
      <c r="R33" s="25">
        <v>-3315</v>
      </c>
      <c r="S33" s="22"/>
      <c r="T33" s="25">
        <v>-6643</v>
      </c>
      <c r="U33" s="22"/>
      <c r="V33" s="25">
        <f t="shared" si="2"/>
        <v>-10817</v>
      </c>
      <c r="W33" s="22"/>
      <c r="X33" s="25">
        <f>SUM(D33:L33,V33)</f>
        <v>656343</v>
      </c>
      <c r="Y33" s="22"/>
      <c r="Z33" s="25">
        <v>-1382</v>
      </c>
      <c r="AA33" s="22"/>
      <c r="AB33" s="25">
        <f t="shared" si="4"/>
        <v>654961</v>
      </c>
    </row>
    <row r="34" spans="1:28" s="134" customFormat="1" ht="16.5" customHeight="1">
      <c r="A34" s="147"/>
      <c r="B34" s="146"/>
      <c r="C34" s="147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</row>
    <row r="35" spans="1:28" s="134" customFormat="1" ht="16.5" customHeight="1" thickBot="1">
      <c r="A35" s="144" t="s">
        <v>173</v>
      </c>
      <c r="B35" s="146"/>
      <c r="C35" s="144"/>
      <c r="D35" s="26">
        <f>SUM(D29:D34)</f>
        <v>6769085</v>
      </c>
      <c r="E35" s="22"/>
      <c r="F35" s="26">
        <f>SUM(F29:F34)</f>
        <v>18549728</v>
      </c>
      <c r="G35" s="22"/>
      <c r="H35" s="26">
        <f>SUM(H29:H34)</f>
        <v>329063</v>
      </c>
      <c r="I35" s="22"/>
      <c r="J35" s="26">
        <f>SUM(J29:J34)</f>
        <v>2474205</v>
      </c>
      <c r="K35" s="22"/>
      <c r="L35" s="26">
        <f>SUM(L29:L34)</f>
        <v>-17004543</v>
      </c>
      <c r="M35" s="22"/>
      <c r="N35" s="26">
        <f>SUM(N29:N34)</f>
        <v>9208</v>
      </c>
      <c r="O35" s="22"/>
      <c r="P35" s="26">
        <f>SUM(P29:P34)</f>
        <v>-859</v>
      </c>
      <c r="Q35" s="24"/>
      <c r="R35" s="26">
        <f>SUM(R29:R34)</f>
        <v>-44013</v>
      </c>
      <c r="S35" s="22"/>
      <c r="T35" s="26">
        <f>SUM(T29:T34)</f>
        <v>-16059</v>
      </c>
      <c r="U35" s="22"/>
      <c r="V35" s="26">
        <f>SUM(V29:V34)</f>
        <v>-51723</v>
      </c>
      <c r="W35" s="22"/>
      <c r="X35" s="26">
        <f>SUM(X29:X34)</f>
        <v>11065815</v>
      </c>
      <c r="Y35" s="22"/>
      <c r="Z35" s="26">
        <f>SUM(Z29:Z34)</f>
        <v>193897</v>
      </c>
      <c r="AA35" s="22"/>
      <c r="AB35" s="26">
        <f>SUM(AB29:AB34)</f>
        <v>11259712</v>
      </c>
    </row>
    <row r="36" spans="1:28" s="134" customFormat="1" ht="16.5" customHeight="1" thickTop="1">
      <c r="A36" s="144"/>
      <c r="B36" s="146"/>
      <c r="C36" s="144"/>
      <c r="D36" s="24"/>
      <c r="E36" s="22"/>
      <c r="F36" s="24"/>
      <c r="G36" s="22"/>
      <c r="H36" s="24"/>
      <c r="I36" s="22"/>
      <c r="J36" s="24"/>
      <c r="K36" s="22"/>
      <c r="L36" s="24"/>
      <c r="M36" s="22"/>
      <c r="N36" s="24"/>
      <c r="O36" s="22"/>
      <c r="P36" s="24"/>
      <c r="Q36" s="24"/>
      <c r="R36" s="24"/>
      <c r="S36" s="22"/>
      <c r="T36" s="24"/>
      <c r="U36" s="22"/>
      <c r="V36" s="24"/>
      <c r="W36" s="22"/>
      <c r="X36" s="24"/>
      <c r="Y36" s="22"/>
      <c r="Z36" s="24"/>
      <c r="AA36" s="22"/>
      <c r="AB36" s="24"/>
    </row>
    <row r="37" spans="1:28" s="134" customFormat="1" ht="16.5" customHeight="1">
      <c r="A37" s="144"/>
      <c r="B37" s="146"/>
      <c r="C37" s="144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</row>
    <row r="38" spans="1:28" s="134" customFormat="1" ht="16.5" customHeight="1">
      <c r="A38" s="144"/>
      <c r="B38" s="146"/>
      <c r="C38" s="144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</row>
    <row r="39" spans="1:28" s="134" customFormat="1" ht="16.5" customHeight="1">
      <c r="A39" s="144"/>
      <c r="B39" s="146"/>
      <c r="C39" s="144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</row>
    <row r="40" spans="1:28" s="134" customFormat="1" ht="16.5" customHeight="1">
      <c r="A40" s="144"/>
      <c r="B40" s="146"/>
      <c r="C40" s="144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</row>
    <row r="41" spans="1:28" s="134" customFormat="1" ht="16.5" customHeight="1">
      <c r="A41" s="144"/>
      <c r="B41" s="146"/>
      <c r="C41" s="144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</row>
    <row r="42" spans="1:28" s="134" customFormat="1" ht="16.5" customHeight="1">
      <c r="A42" s="167" t="s">
        <v>119</v>
      </c>
      <c r="B42" s="167"/>
      <c r="C42" s="167"/>
      <c r="D42" s="167"/>
      <c r="E42" s="167"/>
      <c r="F42" s="167"/>
      <c r="G42" s="167"/>
      <c r="H42" s="167"/>
      <c r="I42" s="167"/>
      <c r="J42" s="167"/>
      <c r="K42" s="167"/>
      <c r="L42" s="167"/>
      <c r="M42" s="167"/>
      <c r="N42" s="167"/>
      <c r="O42" s="167"/>
      <c r="P42" s="167"/>
      <c r="Q42" s="167"/>
      <c r="R42" s="167"/>
      <c r="S42" s="167"/>
      <c r="T42" s="167"/>
      <c r="U42" s="167"/>
      <c r="V42" s="167"/>
      <c r="W42" s="167"/>
      <c r="X42" s="167"/>
      <c r="Y42" s="167"/>
      <c r="Z42" s="167"/>
      <c r="AA42" s="167"/>
      <c r="AB42" s="167"/>
    </row>
    <row r="43" spans="1:28" s="134" customFormat="1" ht="16.5" customHeight="1">
      <c r="A43" s="80"/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  <c r="AB43" s="80"/>
    </row>
    <row r="44" spans="1:28" s="134" customFormat="1" ht="16.5" customHeight="1">
      <c r="A44" s="144"/>
      <c r="B44" s="146"/>
      <c r="C44" s="144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</row>
    <row r="45" spans="1:28" ht="22.35" customHeight="1">
      <c r="A45" s="168" t="s">
        <v>45</v>
      </c>
      <c r="B45" s="168"/>
      <c r="C45" s="175"/>
      <c r="D45" s="168"/>
      <c r="E45" s="168"/>
      <c r="F45" s="168"/>
      <c r="G45" s="168"/>
      <c r="H45" s="168"/>
      <c r="I45" s="168"/>
      <c r="J45" s="168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</row>
  </sheetData>
  <mergeCells count="8">
    <mergeCell ref="A42:AB42"/>
    <mergeCell ref="A45:J45"/>
    <mergeCell ref="A3:V3"/>
    <mergeCell ref="D6:AB6"/>
    <mergeCell ref="D7:X7"/>
    <mergeCell ref="N8:V8"/>
    <mergeCell ref="D9:F9"/>
    <mergeCell ref="N9:T9"/>
  </mergeCells>
  <pageMargins left="0.4" right="0.4" top="0.5" bottom="0.6" header="0.49" footer="0.4"/>
  <pageSetup paperSize="9" scale="70" firstPageNumber="6" fitToHeight="0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08A734-96E1-4221-94DC-5902A29F8254}">
  <dimension ref="A1:T37"/>
  <sheetViews>
    <sheetView zoomScaleNormal="100" zoomScaleSheetLayoutView="90" zoomScalePageLayoutView="40" workbookViewId="0">
      <selection activeCell="Y12" sqref="Y12"/>
    </sheetView>
  </sheetViews>
  <sheetFormatPr defaultRowHeight="16.5" customHeight="1"/>
  <cols>
    <col min="1" max="1" width="31" style="188" customWidth="1"/>
    <col min="2" max="2" width="4.85546875" style="184" customWidth="1"/>
    <col min="3" max="3" width="0.5703125" style="188" customWidth="1"/>
    <col min="4" max="4" width="10.42578125" style="186" customWidth="1"/>
    <col min="5" max="5" width="0.5703125" style="186" customWidth="1"/>
    <col min="6" max="6" width="9.42578125" style="186" customWidth="1"/>
    <col min="7" max="7" width="0.5703125" style="186" customWidth="1"/>
    <col min="8" max="8" width="11.42578125" style="187" customWidth="1"/>
    <col min="9" max="9" width="0.5703125" style="187" customWidth="1"/>
    <col min="10" max="10" width="12.5703125" style="187" customWidth="1"/>
    <col min="11" max="11" width="0.5703125" style="187" customWidth="1"/>
    <col min="12" max="12" width="15" style="187" customWidth="1"/>
    <col min="13" max="13" width="0.5703125" style="187" customWidth="1"/>
    <col min="14" max="14" width="15.5703125" style="187" customWidth="1"/>
    <col min="15" max="15" width="0.5703125" style="187" customWidth="1"/>
    <col min="16" max="16" width="19" style="187" customWidth="1"/>
    <col min="17" max="17" width="0.5703125" style="187" customWidth="1"/>
    <col min="18" max="18" width="10" style="187" customWidth="1"/>
    <col min="19" max="19" width="0.5703125" style="187" customWidth="1"/>
    <col min="20" max="20" width="11.42578125" style="187" bestFit="1" customWidth="1"/>
    <col min="21" max="131" width="9.140625" style="188"/>
    <col min="132" max="132" width="27" style="188" customWidth="1"/>
    <col min="133" max="133" width="4.42578125" style="188" customWidth="1"/>
    <col min="134" max="134" width="0.5703125" style="188" customWidth="1"/>
    <col min="135" max="135" width="9.42578125" style="188" customWidth="1"/>
    <col min="136" max="136" width="0.5703125" style="188" customWidth="1"/>
    <col min="137" max="137" width="7.42578125" style="188" customWidth="1"/>
    <col min="138" max="138" width="0.5703125" style="188" customWidth="1"/>
    <col min="139" max="139" width="10" style="188" customWidth="1"/>
    <col min="140" max="140" width="0.5703125" style="188" customWidth="1"/>
    <col min="141" max="141" width="9.5703125" style="188" customWidth="1"/>
    <col min="142" max="142" width="0.5703125" style="188" customWidth="1"/>
    <col min="143" max="143" width="11.42578125" style="188" customWidth="1"/>
    <col min="144" max="144" width="0.5703125" style="188" customWidth="1"/>
    <col min="145" max="145" width="12.5703125" style="188" customWidth="1"/>
    <col min="146" max="146" width="0.5703125" style="188" customWidth="1"/>
    <col min="147" max="147" width="9.140625" style="188"/>
    <col min="148" max="148" width="0.5703125" style="188" customWidth="1"/>
    <col min="149" max="149" width="8.5703125" style="188" customWidth="1"/>
    <col min="150" max="150" width="0.5703125" style="188" customWidth="1"/>
    <col min="151" max="151" width="9.42578125" style="188" customWidth="1"/>
    <col min="152" max="152" width="0.5703125" style="188" customWidth="1"/>
    <col min="153" max="153" width="9.5703125" style="188" customWidth="1"/>
    <col min="154" max="154" width="0.5703125" style="188" customWidth="1"/>
    <col min="155" max="155" width="11.5703125" style="188" customWidth="1"/>
    <col min="156" max="156" width="0.5703125" style="188" customWidth="1"/>
    <col min="157" max="157" width="8.5703125" style="188" customWidth="1"/>
    <col min="158" max="158" width="9.140625" style="188"/>
    <col min="159" max="160" width="12" style="188" bestFit="1" customWidth="1"/>
    <col min="161" max="387" width="9.140625" style="188"/>
    <col min="388" max="388" width="27" style="188" customWidth="1"/>
    <col min="389" max="389" width="4.42578125" style="188" customWidth="1"/>
    <col min="390" max="390" width="0.5703125" style="188" customWidth="1"/>
    <col min="391" max="391" width="9.42578125" style="188" customWidth="1"/>
    <col min="392" max="392" width="0.5703125" style="188" customWidth="1"/>
    <col min="393" max="393" width="7.42578125" style="188" customWidth="1"/>
    <col min="394" max="394" width="0.5703125" style="188" customWidth="1"/>
    <col min="395" max="395" width="10" style="188" customWidth="1"/>
    <col min="396" max="396" width="0.5703125" style="188" customWidth="1"/>
    <col min="397" max="397" width="9.5703125" style="188" customWidth="1"/>
    <col min="398" max="398" width="0.5703125" style="188" customWidth="1"/>
    <col min="399" max="399" width="11.42578125" style="188" customWidth="1"/>
    <col min="400" max="400" width="0.5703125" style="188" customWidth="1"/>
    <col min="401" max="401" width="12.5703125" style="188" customWidth="1"/>
    <col min="402" max="402" width="0.5703125" style="188" customWidth="1"/>
    <col min="403" max="403" width="9.140625" style="188"/>
    <col min="404" max="404" width="0.5703125" style="188" customWidth="1"/>
    <col min="405" max="405" width="8.5703125" style="188" customWidth="1"/>
    <col min="406" max="406" width="0.5703125" style="188" customWidth="1"/>
    <col min="407" max="407" width="9.42578125" style="188" customWidth="1"/>
    <col min="408" max="408" width="0.5703125" style="188" customWidth="1"/>
    <col min="409" max="409" width="9.5703125" style="188" customWidth="1"/>
    <col min="410" max="410" width="0.5703125" style="188" customWidth="1"/>
    <col min="411" max="411" width="11.5703125" style="188" customWidth="1"/>
    <col min="412" max="412" width="0.5703125" style="188" customWidth="1"/>
    <col min="413" max="413" width="8.5703125" style="188" customWidth="1"/>
    <col min="414" max="414" width="9.140625" style="188"/>
    <col min="415" max="416" width="12" style="188" bestFit="1" customWidth="1"/>
    <col min="417" max="643" width="9.140625" style="188"/>
    <col min="644" max="644" width="27" style="188" customWidth="1"/>
    <col min="645" max="645" width="4.42578125" style="188" customWidth="1"/>
    <col min="646" max="646" width="0.5703125" style="188" customWidth="1"/>
    <col min="647" max="647" width="9.42578125" style="188" customWidth="1"/>
    <col min="648" max="648" width="0.5703125" style="188" customWidth="1"/>
    <col min="649" max="649" width="7.42578125" style="188" customWidth="1"/>
    <col min="650" max="650" width="0.5703125" style="188" customWidth="1"/>
    <col min="651" max="651" width="10" style="188" customWidth="1"/>
    <col min="652" max="652" width="0.5703125" style="188" customWidth="1"/>
    <col min="653" max="653" width="9.5703125" style="188" customWidth="1"/>
    <col min="654" max="654" width="0.5703125" style="188" customWidth="1"/>
    <col min="655" max="655" width="11.42578125" style="188" customWidth="1"/>
    <col min="656" max="656" width="0.5703125" style="188" customWidth="1"/>
    <col min="657" max="657" width="12.5703125" style="188" customWidth="1"/>
    <col min="658" max="658" width="0.5703125" style="188" customWidth="1"/>
    <col min="659" max="659" width="9.140625" style="188"/>
    <col min="660" max="660" width="0.5703125" style="188" customWidth="1"/>
    <col min="661" max="661" width="8.5703125" style="188" customWidth="1"/>
    <col min="662" max="662" width="0.5703125" style="188" customWidth="1"/>
    <col min="663" max="663" width="9.42578125" style="188" customWidth="1"/>
    <col min="664" max="664" width="0.5703125" style="188" customWidth="1"/>
    <col min="665" max="665" width="9.5703125" style="188" customWidth="1"/>
    <col min="666" max="666" width="0.5703125" style="188" customWidth="1"/>
    <col min="667" max="667" width="11.5703125" style="188" customWidth="1"/>
    <col min="668" max="668" width="0.5703125" style="188" customWidth="1"/>
    <col min="669" max="669" width="8.5703125" style="188" customWidth="1"/>
    <col min="670" max="670" width="9.140625" style="188"/>
    <col min="671" max="672" width="12" style="188" bestFit="1" customWidth="1"/>
    <col min="673" max="899" width="9.140625" style="188"/>
    <col min="900" max="900" width="27" style="188" customWidth="1"/>
    <col min="901" max="901" width="4.42578125" style="188" customWidth="1"/>
    <col min="902" max="902" width="0.5703125" style="188" customWidth="1"/>
    <col min="903" max="903" width="9.42578125" style="188" customWidth="1"/>
    <col min="904" max="904" width="0.5703125" style="188" customWidth="1"/>
    <col min="905" max="905" width="7.42578125" style="188" customWidth="1"/>
    <col min="906" max="906" width="0.5703125" style="188" customWidth="1"/>
    <col min="907" max="907" width="10" style="188" customWidth="1"/>
    <col min="908" max="908" width="0.5703125" style="188" customWidth="1"/>
    <col min="909" max="909" width="9.5703125" style="188" customWidth="1"/>
    <col min="910" max="910" width="0.5703125" style="188" customWidth="1"/>
    <col min="911" max="911" width="11.42578125" style="188" customWidth="1"/>
    <col min="912" max="912" width="0.5703125" style="188" customWidth="1"/>
    <col min="913" max="913" width="12.5703125" style="188" customWidth="1"/>
    <col min="914" max="914" width="0.5703125" style="188" customWidth="1"/>
    <col min="915" max="915" width="9.140625" style="188"/>
    <col min="916" max="916" width="0.5703125" style="188" customWidth="1"/>
    <col min="917" max="917" width="8.5703125" style="188" customWidth="1"/>
    <col min="918" max="918" width="0.5703125" style="188" customWidth="1"/>
    <col min="919" max="919" width="9.42578125" style="188" customWidth="1"/>
    <col min="920" max="920" width="0.5703125" style="188" customWidth="1"/>
    <col min="921" max="921" width="9.5703125" style="188" customWidth="1"/>
    <col min="922" max="922" width="0.5703125" style="188" customWidth="1"/>
    <col min="923" max="923" width="11.5703125" style="188" customWidth="1"/>
    <col min="924" max="924" width="0.5703125" style="188" customWidth="1"/>
    <col min="925" max="925" width="8.5703125" style="188" customWidth="1"/>
    <col min="926" max="926" width="9.140625" style="188"/>
    <col min="927" max="928" width="12" style="188" bestFit="1" customWidth="1"/>
    <col min="929" max="1155" width="9.140625" style="188"/>
    <col min="1156" max="1156" width="27" style="188" customWidth="1"/>
    <col min="1157" max="1157" width="4.42578125" style="188" customWidth="1"/>
    <col min="1158" max="1158" width="0.5703125" style="188" customWidth="1"/>
    <col min="1159" max="1159" width="9.42578125" style="188" customWidth="1"/>
    <col min="1160" max="1160" width="0.5703125" style="188" customWidth="1"/>
    <col min="1161" max="1161" width="7.42578125" style="188" customWidth="1"/>
    <col min="1162" max="1162" width="0.5703125" style="188" customWidth="1"/>
    <col min="1163" max="1163" width="10" style="188" customWidth="1"/>
    <col min="1164" max="1164" width="0.5703125" style="188" customWidth="1"/>
    <col min="1165" max="1165" width="9.5703125" style="188" customWidth="1"/>
    <col min="1166" max="1166" width="0.5703125" style="188" customWidth="1"/>
    <col min="1167" max="1167" width="11.42578125" style="188" customWidth="1"/>
    <col min="1168" max="1168" width="0.5703125" style="188" customWidth="1"/>
    <col min="1169" max="1169" width="12.5703125" style="188" customWidth="1"/>
    <col min="1170" max="1170" width="0.5703125" style="188" customWidth="1"/>
    <col min="1171" max="1171" width="9.140625" style="188"/>
    <col min="1172" max="1172" width="0.5703125" style="188" customWidth="1"/>
    <col min="1173" max="1173" width="8.5703125" style="188" customWidth="1"/>
    <col min="1174" max="1174" width="0.5703125" style="188" customWidth="1"/>
    <col min="1175" max="1175" width="9.42578125" style="188" customWidth="1"/>
    <col min="1176" max="1176" width="0.5703125" style="188" customWidth="1"/>
    <col min="1177" max="1177" width="9.5703125" style="188" customWidth="1"/>
    <col min="1178" max="1178" width="0.5703125" style="188" customWidth="1"/>
    <col min="1179" max="1179" width="11.5703125" style="188" customWidth="1"/>
    <col min="1180" max="1180" width="0.5703125" style="188" customWidth="1"/>
    <col min="1181" max="1181" width="8.5703125" style="188" customWidth="1"/>
    <col min="1182" max="1182" width="9.140625" style="188"/>
    <col min="1183" max="1184" width="12" style="188" bestFit="1" customWidth="1"/>
    <col min="1185" max="1411" width="9.140625" style="188"/>
    <col min="1412" max="1412" width="27" style="188" customWidth="1"/>
    <col min="1413" max="1413" width="4.42578125" style="188" customWidth="1"/>
    <col min="1414" max="1414" width="0.5703125" style="188" customWidth="1"/>
    <col min="1415" max="1415" width="9.42578125" style="188" customWidth="1"/>
    <col min="1416" max="1416" width="0.5703125" style="188" customWidth="1"/>
    <col min="1417" max="1417" width="7.42578125" style="188" customWidth="1"/>
    <col min="1418" max="1418" width="0.5703125" style="188" customWidth="1"/>
    <col min="1419" max="1419" width="10" style="188" customWidth="1"/>
    <col min="1420" max="1420" width="0.5703125" style="188" customWidth="1"/>
    <col min="1421" max="1421" width="9.5703125" style="188" customWidth="1"/>
    <col min="1422" max="1422" width="0.5703125" style="188" customWidth="1"/>
    <col min="1423" max="1423" width="11.42578125" style="188" customWidth="1"/>
    <col min="1424" max="1424" width="0.5703125" style="188" customWidth="1"/>
    <col min="1425" max="1425" width="12.5703125" style="188" customWidth="1"/>
    <col min="1426" max="1426" width="0.5703125" style="188" customWidth="1"/>
    <col min="1427" max="1427" width="9.140625" style="188"/>
    <col min="1428" max="1428" width="0.5703125" style="188" customWidth="1"/>
    <col min="1429" max="1429" width="8.5703125" style="188" customWidth="1"/>
    <col min="1430" max="1430" width="0.5703125" style="188" customWidth="1"/>
    <col min="1431" max="1431" width="9.42578125" style="188" customWidth="1"/>
    <col min="1432" max="1432" width="0.5703125" style="188" customWidth="1"/>
    <col min="1433" max="1433" width="9.5703125" style="188" customWidth="1"/>
    <col min="1434" max="1434" width="0.5703125" style="188" customWidth="1"/>
    <col min="1435" max="1435" width="11.5703125" style="188" customWidth="1"/>
    <col min="1436" max="1436" width="0.5703125" style="188" customWidth="1"/>
    <col min="1437" max="1437" width="8.5703125" style="188" customWidth="1"/>
    <col min="1438" max="1438" width="9.140625" style="188"/>
    <col min="1439" max="1440" width="12" style="188" bestFit="1" customWidth="1"/>
    <col min="1441" max="1667" width="9.140625" style="188"/>
    <col min="1668" max="1668" width="27" style="188" customWidth="1"/>
    <col min="1669" max="1669" width="4.42578125" style="188" customWidth="1"/>
    <col min="1670" max="1670" width="0.5703125" style="188" customWidth="1"/>
    <col min="1671" max="1671" width="9.42578125" style="188" customWidth="1"/>
    <col min="1672" max="1672" width="0.5703125" style="188" customWidth="1"/>
    <col min="1673" max="1673" width="7.42578125" style="188" customWidth="1"/>
    <col min="1674" max="1674" width="0.5703125" style="188" customWidth="1"/>
    <col min="1675" max="1675" width="10" style="188" customWidth="1"/>
    <col min="1676" max="1676" width="0.5703125" style="188" customWidth="1"/>
    <col min="1677" max="1677" width="9.5703125" style="188" customWidth="1"/>
    <col min="1678" max="1678" width="0.5703125" style="188" customWidth="1"/>
    <col min="1679" max="1679" width="11.42578125" style="188" customWidth="1"/>
    <col min="1680" max="1680" width="0.5703125" style="188" customWidth="1"/>
    <col min="1681" max="1681" width="12.5703125" style="188" customWidth="1"/>
    <col min="1682" max="1682" width="0.5703125" style="188" customWidth="1"/>
    <col min="1683" max="1683" width="9.140625" style="188"/>
    <col min="1684" max="1684" width="0.5703125" style="188" customWidth="1"/>
    <col min="1685" max="1685" width="8.5703125" style="188" customWidth="1"/>
    <col min="1686" max="1686" width="0.5703125" style="188" customWidth="1"/>
    <col min="1687" max="1687" width="9.42578125" style="188" customWidth="1"/>
    <col min="1688" max="1688" width="0.5703125" style="188" customWidth="1"/>
    <col min="1689" max="1689" width="9.5703125" style="188" customWidth="1"/>
    <col min="1690" max="1690" width="0.5703125" style="188" customWidth="1"/>
    <col min="1691" max="1691" width="11.5703125" style="188" customWidth="1"/>
    <col min="1692" max="1692" width="0.5703125" style="188" customWidth="1"/>
    <col min="1693" max="1693" width="8.5703125" style="188" customWidth="1"/>
    <col min="1694" max="1694" width="9.140625" style="188"/>
    <col min="1695" max="1696" width="12" style="188" bestFit="1" customWidth="1"/>
    <col min="1697" max="1923" width="9.140625" style="188"/>
    <col min="1924" max="1924" width="27" style="188" customWidth="1"/>
    <col min="1925" max="1925" width="4.42578125" style="188" customWidth="1"/>
    <col min="1926" max="1926" width="0.5703125" style="188" customWidth="1"/>
    <col min="1927" max="1927" width="9.42578125" style="188" customWidth="1"/>
    <col min="1928" max="1928" width="0.5703125" style="188" customWidth="1"/>
    <col min="1929" max="1929" width="7.42578125" style="188" customWidth="1"/>
    <col min="1930" max="1930" width="0.5703125" style="188" customWidth="1"/>
    <col min="1931" max="1931" width="10" style="188" customWidth="1"/>
    <col min="1932" max="1932" width="0.5703125" style="188" customWidth="1"/>
    <col min="1933" max="1933" width="9.5703125" style="188" customWidth="1"/>
    <col min="1934" max="1934" width="0.5703125" style="188" customWidth="1"/>
    <col min="1935" max="1935" width="11.42578125" style="188" customWidth="1"/>
    <col min="1936" max="1936" width="0.5703125" style="188" customWidth="1"/>
    <col min="1937" max="1937" width="12.5703125" style="188" customWidth="1"/>
    <col min="1938" max="1938" width="0.5703125" style="188" customWidth="1"/>
    <col min="1939" max="1939" width="9.140625" style="188"/>
    <col min="1940" max="1940" width="0.5703125" style="188" customWidth="1"/>
    <col min="1941" max="1941" width="8.5703125" style="188" customWidth="1"/>
    <col min="1942" max="1942" width="0.5703125" style="188" customWidth="1"/>
    <col min="1943" max="1943" width="9.42578125" style="188" customWidth="1"/>
    <col min="1944" max="1944" width="0.5703125" style="188" customWidth="1"/>
    <col min="1945" max="1945" width="9.5703125" style="188" customWidth="1"/>
    <col min="1946" max="1946" width="0.5703125" style="188" customWidth="1"/>
    <col min="1947" max="1947" width="11.5703125" style="188" customWidth="1"/>
    <col min="1948" max="1948" width="0.5703125" style="188" customWidth="1"/>
    <col min="1949" max="1949" width="8.5703125" style="188" customWidth="1"/>
    <col min="1950" max="1950" width="9.140625" style="188"/>
    <col min="1951" max="1952" width="12" style="188" bestFit="1" customWidth="1"/>
    <col min="1953" max="2179" width="9.140625" style="188"/>
    <col min="2180" max="2180" width="27" style="188" customWidth="1"/>
    <col min="2181" max="2181" width="4.42578125" style="188" customWidth="1"/>
    <col min="2182" max="2182" width="0.5703125" style="188" customWidth="1"/>
    <col min="2183" max="2183" width="9.42578125" style="188" customWidth="1"/>
    <col min="2184" max="2184" width="0.5703125" style="188" customWidth="1"/>
    <col min="2185" max="2185" width="7.42578125" style="188" customWidth="1"/>
    <col min="2186" max="2186" width="0.5703125" style="188" customWidth="1"/>
    <col min="2187" max="2187" width="10" style="188" customWidth="1"/>
    <col min="2188" max="2188" width="0.5703125" style="188" customWidth="1"/>
    <col min="2189" max="2189" width="9.5703125" style="188" customWidth="1"/>
    <col min="2190" max="2190" width="0.5703125" style="188" customWidth="1"/>
    <col min="2191" max="2191" width="11.42578125" style="188" customWidth="1"/>
    <col min="2192" max="2192" width="0.5703125" style="188" customWidth="1"/>
    <col min="2193" max="2193" width="12.5703125" style="188" customWidth="1"/>
    <col min="2194" max="2194" width="0.5703125" style="188" customWidth="1"/>
    <col min="2195" max="2195" width="9.140625" style="188"/>
    <col min="2196" max="2196" width="0.5703125" style="188" customWidth="1"/>
    <col min="2197" max="2197" width="8.5703125" style="188" customWidth="1"/>
    <col min="2198" max="2198" width="0.5703125" style="188" customWidth="1"/>
    <col min="2199" max="2199" width="9.42578125" style="188" customWidth="1"/>
    <col min="2200" max="2200" width="0.5703125" style="188" customWidth="1"/>
    <col min="2201" max="2201" width="9.5703125" style="188" customWidth="1"/>
    <col min="2202" max="2202" width="0.5703125" style="188" customWidth="1"/>
    <col min="2203" max="2203" width="11.5703125" style="188" customWidth="1"/>
    <col min="2204" max="2204" width="0.5703125" style="188" customWidth="1"/>
    <col min="2205" max="2205" width="8.5703125" style="188" customWidth="1"/>
    <col min="2206" max="2206" width="9.140625" style="188"/>
    <col min="2207" max="2208" width="12" style="188" bestFit="1" customWidth="1"/>
    <col min="2209" max="2435" width="9.140625" style="188"/>
    <col min="2436" max="2436" width="27" style="188" customWidth="1"/>
    <col min="2437" max="2437" width="4.42578125" style="188" customWidth="1"/>
    <col min="2438" max="2438" width="0.5703125" style="188" customWidth="1"/>
    <col min="2439" max="2439" width="9.42578125" style="188" customWidth="1"/>
    <col min="2440" max="2440" width="0.5703125" style="188" customWidth="1"/>
    <col min="2441" max="2441" width="7.42578125" style="188" customWidth="1"/>
    <col min="2442" max="2442" width="0.5703125" style="188" customWidth="1"/>
    <col min="2443" max="2443" width="10" style="188" customWidth="1"/>
    <col min="2444" max="2444" width="0.5703125" style="188" customWidth="1"/>
    <col min="2445" max="2445" width="9.5703125" style="188" customWidth="1"/>
    <col min="2446" max="2446" width="0.5703125" style="188" customWidth="1"/>
    <col min="2447" max="2447" width="11.42578125" style="188" customWidth="1"/>
    <col min="2448" max="2448" width="0.5703125" style="188" customWidth="1"/>
    <col min="2449" max="2449" width="12.5703125" style="188" customWidth="1"/>
    <col min="2450" max="2450" width="0.5703125" style="188" customWidth="1"/>
    <col min="2451" max="2451" width="9.140625" style="188"/>
    <col min="2452" max="2452" width="0.5703125" style="188" customWidth="1"/>
    <col min="2453" max="2453" width="8.5703125" style="188" customWidth="1"/>
    <col min="2454" max="2454" width="0.5703125" style="188" customWidth="1"/>
    <col min="2455" max="2455" width="9.42578125" style="188" customWidth="1"/>
    <col min="2456" max="2456" width="0.5703125" style="188" customWidth="1"/>
    <col min="2457" max="2457" width="9.5703125" style="188" customWidth="1"/>
    <col min="2458" max="2458" width="0.5703125" style="188" customWidth="1"/>
    <col min="2459" max="2459" width="11.5703125" style="188" customWidth="1"/>
    <col min="2460" max="2460" width="0.5703125" style="188" customWidth="1"/>
    <col min="2461" max="2461" width="8.5703125" style="188" customWidth="1"/>
    <col min="2462" max="2462" width="9.140625" style="188"/>
    <col min="2463" max="2464" width="12" style="188" bestFit="1" customWidth="1"/>
    <col min="2465" max="2691" width="9.140625" style="188"/>
    <col min="2692" max="2692" width="27" style="188" customWidth="1"/>
    <col min="2693" max="2693" width="4.42578125" style="188" customWidth="1"/>
    <col min="2694" max="2694" width="0.5703125" style="188" customWidth="1"/>
    <col min="2695" max="2695" width="9.42578125" style="188" customWidth="1"/>
    <col min="2696" max="2696" width="0.5703125" style="188" customWidth="1"/>
    <col min="2697" max="2697" width="7.42578125" style="188" customWidth="1"/>
    <col min="2698" max="2698" width="0.5703125" style="188" customWidth="1"/>
    <col min="2699" max="2699" width="10" style="188" customWidth="1"/>
    <col min="2700" max="2700" width="0.5703125" style="188" customWidth="1"/>
    <col min="2701" max="2701" width="9.5703125" style="188" customWidth="1"/>
    <col min="2702" max="2702" width="0.5703125" style="188" customWidth="1"/>
    <col min="2703" max="2703" width="11.42578125" style="188" customWidth="1"/>
    <col min="2704" max="2704" width="0.5703125" style="188" customWidth="1"/>
    <col min="2705" max="2705" width="12.5703125" style="188" customWidth="1"/>
    <col min="2706" max="2706" width="0.5703125" style="188" customWidth="1"/>
    <col min="2707" max="2707" width="9.140625" style="188"/>
    <col min="2708" max="2708" width="0.5703125" style="188" customWidth="1"/>
    <col min="2709" max="2709" width="8.5703125" style="188" customWidth="1"/>
    <col min="2710" max="2710" width="0.5703125" style="188" customWidth="1"/>
    <col min="2711" max="2711" width="9.42578125" style="188" customWidth="1"/>
    <col min="2712" max="2712" width="0.5703125" style="188" customWidth="1"/>
    <col min="2713" max="2713" width="9.5703125" style="188" customWidth="1"/>
    <col min="2714" max="2714" width="0.5703125" style="188" customWidth="1"/>
    <col min="2715" max="2715" width="11.5703125" style="188" customWidth="1"/>
    <col min="2716" max="2716" width="0.5703125" style="188" customWidth="1"/>
    <col min="2717" max="2717" width="8.5703125" style="188" customWidth="1"/>
    <col min="2718" max="2718" width="9.140625" style="188"/>
    <col min="2719" max="2720" width="12" style="188" bestFit="1" customWidth="1"/>
    <col min="2721" max="2947" width="9.140625" style="188"/>
    <col min="2948" max="2948" width="27" style="188" customWidth="1"/>
    <col min="2949" max="2949" width="4.42578125" style="188" customWidth="1"/>
    <col min="2950" max="2950" width="0.5703125" style="188" customWidth="1"/>
    <col min="2951" max="2951" width="9.42578125" style="188" customWidth="1"/>
    <col min="2952" max="2952" width="0.5703125" style="188" customWidth="1"/>
    <col min="2953" max="2953" width="7.42578125" style="188" customWidth="1"/>
    <col min="2954" max="2954" width="0.5703125" style="188" customWidth="1"/>
    <col min="2955" max="2955" width="10" style="188" customWidth="1"/>
    <col min="2956" max="2956" width="0.5703125" style="188" customWidth="1"/>
    <col min="2957" max="2957" width="9.5703125" style="188" customWidth="1"/>
    <col min="2958" max="2958" width="0.5703125" style="188" customWidth="1"/>
    <col min="2959" max="2959" width="11.42578125" style="188" customWidth="1"/>
    <col min="2960" max="2960" width="0.5703125" style="188" customWidth="1"/>
    <col min="2961" max="2961" width="12.5703125" style="188" customWidth="1"/>
    <col min="2962" max="2962" width="0.5703125" style="188" customWidth="1"/>
    <col min="2963" max="2963" width="9.140625" style="188"/>
    <col min="2964" max="2964" width="0.5703125" style="188" customWidth="1"/>
    <col min="2965" max="2965" width="8.5703125" style="188" customWidth="1"/>
    <col min="2966" max="2966" width="0.5703125" style="188" customWidth="1"/>
    <col min="2967" max="2967" width="9.42578125" style="188" customWidth="1"/>
    <col min="2968" max="2968" width="0.5703125" style="188" customWidth="1"/>
    <col min="2969" max="2969" width="9.5703125" style="188" customWidth="1"/>
    <col min="2970" max="2970" width="0.5703125" style="188" customWidth="1"/>
    <col min="2971" max="2971" width="11.5703125" style="188" customWidth="1"/>
    <col min="2972" max="2972" width="0.5703125" style="188" customWidth="1"/>
    <col min="2973" max="2973" width="8.5703125" style="188" customWidth="1"/>
    <col min="2974" max="2974" width="9.140625" style="188"/>
    <col min="2975" max="2976" width="12" style="188" bestFit="1" customWidth="1"/>
    <col min="2977" max="3203" width="9.140625" style="188"/>
    <col min="3204" max="3204" width="27" style="188" customWidth="1"/>
    <col min="3205" max="3205" width="4.42578125" style="188" customWidth="1"/>
    <col min="3206" max="3206" width="0.5703125" style="188" customWidth="1"/>
    <col min="3207" max="3207" width="9.42578125" style="188" customWidth="1"/>
    <col min="3208" max="3208" width="0.5703125" style="188" customWidth="1"/>
    <col min="3209" max="3209" width="7.42578125" style="188" customWidth="1"/>
    <col min="3210" max="3210" width="0.5703125" style="188" customWidth="1"/>
    <col min="3211" max="3211" width="10" style="188" customWidth="1"/>
    <col min="3212" max="3212" width="0.5703125" style="188" customWidth="1"/>
    <col min="3213" max="3213" width="9.5703125" style="188" customWidth="1"/>
    <col min="3214" max="3214" width="0.5703125" style="188" customWidth="1"/>
    <col min="3215" max="3215" width="11.42578125" style="188" customWidth="1"/>
    <col min="3216" max="3216" width="0.5703125" style="188" customWidth="1"/>
    <col min="3217" max="3217" width="12.5703125" style="188" customWidth="1"/>
    <col min="3218" max="3218" width="0.5703125" style="188" customWidth="1"/>
    <col min="3219" max="3219" width="9.140625" style="188"/>
    <col min="3220" max="3220" width="0.5703125" style="188" customWidth="1"/>
    <col min="3221" max="3221" width="8.5703125" style="188" customWidth="1"/>
    <col min="3222" max="3222" width="0.5703125" style="188" customWidth="1"/>
    <col min="3223" max="3223" width="9.42578125" style="188" customWidth="1"/>
    <col min="3224" max="3224" width="0.5703125" style="188" customWidth="1"/>
    <col min="3225" max="3225" width="9.5703125" style="188" customWidth="1"/>
    <col min="3226" max="3226" width="0.5703125" style="188" customWidth="1"/>
    <col min="3227" max="3227" width="11.5703125" style="188" customWidth="1"/>
    <col min="3228" max="3228" width="0.5703125" style="188" customWidth="1"/>
    <col min="3229" max="3229" width="8.5703125" style="188" customWidth="1"/>
    <col min="3230" max="3230" width="9.140625" style="188"/>
    <col min="3231" max="3232" width="12" style="188" bestFit="1" customWidth="1"/>
    <col min="3233" max="3459" width="9.140625" style="188"/>
    <col min="3460" max="3460" width="27" style="188" customWidth="1"/>
    <col min="3461" max="3461" width="4.42578125" style="188" customWidth="1"/>
    <col min="3462" max="3462" width="0.5703125" style="188" customWidth="1"/>
    <col min="3463" max="3463" width="9.42578125" style="188" customWidth="1"/>
    <col min="3464" max="3464" width="0.5703125" style="188" customWidth="1"/>
    <col min="3465" max="3465" width="7.42578125" style="188" customWidth="1"/>
    <col min="3466" max="3466" width="0.5703125" style="188" customWidth="1"/>
    <col min="3467" max="3467" width="10" style="188" customWidth="1"/>
    <col min="3468" max="3468" width="0.5703125" style="188" customWidth="1"/>
    <col min="3469" max="3469" width="9.5703125" style="188" customWidth="1"/>
    <col min="3470" max="3470" width="0.5703125" style="188" customWidth="1"/>
    <col min="3471" max="3471" width="11.42578125" style="188" customWidth="1"/>
    <col min="3472" max="3472" width="0.5703125" style="188" customWidth="1"/>
    <col min="3473" max="3473" width="12.5703125" style="188" customWidth="1"/>
    <col min="3474" max="3474" width="0.5703125" style="188" customWidth="1"/>
    <col min="3475" max="3475" width="9.140625" style="188"/>
    <col min="3476" max="3476" width="0.5703125" style="188" customWidth="1"/>
    <col min="3477" max="3477" width="8.5703125" style="188" customWidth="1"/>
    <col min="3478" max="3478" width="0.5703125" style="188" customWidth="1"/>
    <col min="3479" max="3479" width="9.42578125" style="188" customWidth="1"/>
    <col min="3480" max="3480" width="0.5703125" style="188" customWidth="1"/>
    <col min="3481" max="3481" width="9.5703125" style="188" customWidth="1"/>
    <col min="3482" max="3482" width="0.5703125" style="188" customWidth="1"/>
    <col min="3483" max="3483" width="11.5703125" style="188" customWidth="1"/>
    <col min="3484" max="3484" width="0.5703125" style="188" customWidth="1"/>
    <col min="3485" max="3485" width="8.5703125" style="188" customWidth="1"/>
    <col min="3486" max="3486" width="9.140625" style="188"/>
    <col min="3487" max="3488" width="12" style="188" bestFit="1" customWidth="1"/>
    <col min="3489" max="3715" width="9.140625" style="188"/>
    <col min="3716" max="3716" width="27" style="188" customWidth="1"/>
    <col min="3717" max="3717" width="4.42578125" style="188" customWidth="1"/>
    <col min="3718" max="3718" width="0.5703125" style="188" customWidth="1"/>
    <col min="3719" max="3719" width="9.42578125" style="188" customWidth="1"/>
    <col min="3720" max="3720" width="0.5703125" style="188" customWidth="1"/>
    <col min="3721" max="3721" width="7.42578125" style="188" customWidth="1"/>
    <col min="3722" max="3722" width="0.5703125" style="188" customWidth="1"/>
    <col min="3723" max="3723" width="10" style="188" customWidth="1"/>
    <col min="3724" max="3724" width="0.5703125" style="188" customWidth="1"/>
    <col min="3725" max="3725" width="9.5703125" style="188" customWidth="1"/>
    <col min="3726" max="3726" width="0.5703125" style="188" customWidth="1"/>
    <col min="3727" max="3727" width="11.42578125" style="188" customWidth="1"/>
    <col min="3728" max="3728" width="0.5703125" style="188" customWidth="1"/>
    <col min="3729" max="3729" width="12.5703125" style="188" customWidth="1"/>
    <col min="3730" max="3730" width="0.5703125" style="188" customWidth="1"/>
    <col min="3731" max="3731" width="9.140625" style="188"/>
    <col min="3732" max="3732" width="0.5703125" style="188" customWidth="1"/>
    <col min="3733" max="3733" width="8.5703125" style="188" customWidth="1"/>
    <col min="3734" max="3734" width="0.5703125" style="188" customWidth="1"/>
    <col min="3735" max="3735" width="9.42578125" style="188" customWidth="1"/>
    <col min="3736" max="3736" width="0.5703125" style="188" customWidth="1"/>
    <col min="3737" max="3737" width="9.5703125" style="188" customWidth="1"/>
    <col min="3738" max="3738" width="0.5703125" style="188" customWidth="1"/>
    <col min="3739" max="3739" width="11.5703125" style="188" customWidth="1"/>
    <col min="3740" max="3740" width="0.5703125" style="188" customWidth="1"/>
    <col min="3741" max="3741" width="8.5703125" style="188" customWidth="1"/>
    <col min="3742" max="3742" width="9.140625" style="188"/>
    <col min="3743" max="3744" width="12" style="188" bestFit="1" customWidth="1"/>
    <col min="3745" max="3971" width="9.140625" style="188"/>
    <col min="3972" max="3972" width="27" style="188" customWidth="1"/>
    <col min="3973" max="3973" width="4.42578125" style="188" customWidth="1"/>
    <col min="3974" max="3974" width="0.5703125" style="188" customWidth="1"/>
    <col min="3975" max="3975" width="9.42578125" style="188" customWidth="1"/>
    <col min="3976" max="3976" width="0.5703125" style="188" customWidth="1"/>
    <col min="3977" max="3977" width="7.42578125" style="188" customWidth="1"/>
    <col min="3978" max="3978" width="0.5703125" style="188" customWidth="1"/>
    <col min="3979" max="3979" width="10" style="188" customWidth="1"/>
    <col min="3980" max="3980" width="0.5703125" style="188" customWidth="1"/>
    <col min="3981" max="3981" width="9.5703125" style="188" customWidth="1"/>
    <col min="3982" max="3982" width="0.5703125" style="188" customWidth="1"/>
    <col min="3983" max="3983" width="11.42578125" style="188" customWidth="1"/>
    <col min="3984" max="3984" width="0.5703125" style="188" customWidth="1"/>
    <col min="3985" max="3985" width="12.5703125" style="188" customWidth="1"/>
    <col min="3986" max="3986" width="0.5703125" style="188" customWidth="1"/>
    <col min="3987" max="3987" width="9.140625" style="188"/>
    <col min="3988" max="3988" width="0.5703125" style="188" customWidth="1"/>
    <col min="3989" max="3989" width="8.5703125" style="188" customWidth="1"/>
    <col min="3990" max="3990" width="0.5703125" style="188" customWidth="1"/>
    <col min="3991" max="3991" width="9.42578125" style="188" customWidth="1"/>
    <col min="3992" max="3992" width="0.5703125" style="188" customWidth="1"/>
    <col min="3993" max="3993" width="9.5703125" style="188" customWidth="1"/>
    <col min="3994" max="3994" width="0.5703125" style="188" customWidth="1"/>
    <col min="3995" max="3995" width="11.5703125" style="188" customWidth="1"/>
    <col min="3996" max="3996" width="0.5703125" style="188" customWidth="1"/>
    <col min="3997" max="3997" width="8.5703125" style="188" customWidth="1"/>
    <col min="3998" max="3998" width="9.140625" style="188"/>
    <col min="3999" max="4000" width="12" style="188" bestFit="1" customWidth="1"/>
    <col min="4001" max="4227" width="9.140625" style="188"/>
    <col min="4228" max="4228" width="27" style="188" customWidth="1"/>
    <col min="4229" max="4229" width="4.42578125" style="188" customWidth="1"/>
    <col min="4230" max="4230" width="0.5703125" style="188" customWidth="1"/>
    <col min="4231" max="4231" width="9.42578125" style="188" customWidth="1"/>
    <col min="4232" max="4232" width="0.5703125" style="188" customWidth="1"/>
    <col min="4233" max="4233" width="7.42578125" style="188" customWidth="1"/>
    <col min="4234" max="4234" width="0.5703125" style="188" customWidth="1"/>
    <col min="4235" max="4235" width="10" style="188" customWidth="1"/>
    <col min="4236" max="4236" width="0.5703125" style="188" customWidth="1"/>
    <col min="4237" max="4237" width="9.5703125" style="188" customWidth="1"/>
    <col min="4238" max="4238" width="0.5703125" style="188" customWidth="1"/>
    <col min="4239" max="4239" width="11.42578125" style="188" customWidth="1"/>
    <col min="4240" max="4240" width="0.5703125" style="188" customWidth="1"/>
    <col min="4241" max="4241" width="12.5703125" style="188" customWidth="1"/>
    <col min="4242" max="4242" width="0.5703125" style="188" customWidth="1"/>
    <col min="4243" max="4243" width="9.140625" style="188"/>
    <col min="4244" max="4244" width="0.5703125" style="188" customWidth="1"/>
    <col min="4245" max="4245" width="8.5703125" style="188" customWidth="1"/>
    <col min="4246" max="4246" width="0.5703125" style="188" customWidth="1"/>
    <col min="4247" max="4247" width="9.42578125" style="188" customWidth="1"/>
    <col min="4248" max="4248" width="0.5703125" style="188" customWidth="1"/>
    <col min="4249" max="4249" width="9.5703125" style="188" customWidth="1"/>
    <col min="4250" max="4250" width="0.5703125" style="188" customWidth="1"/>
    <col min="4251" max="4251" width="11.5703125" style="188" customWidth="1"/>
    <col min="4252" max="4252" width="0.5703125" style="188" customWidth="1"/>
    <col min="4253" max="4253" width="8.5703125" style="188" customWidth="1"/>
    <col min="4254" max="4254" width="9.140625" style="188"/>
    <col min="4255" max="4256" width="12" style="188" bestFit="1" customWidth="1"/>
    <col min="4257" max="4483" width="9.140625" style="188"/>
    <col min="4484" max="4484" width="27" style="188" customWidth="1"/>
    <col min="4485" max="4485" width="4.42578125" style="188" customWidth="1"/>
    <col min="4486" max="4486" width="0.5703125" style="188" customWidth="1"/>
    <col min="4487" max="4487" width="9.42578125" style="188" customWidth="1"/>
    <col min="4488" max="4488" width="0.5703125" style="188" customWidth="1"/>
    <col min="4489" max="4489" width="7.42578125" style="188" customWidth="1"/>
    <col min="4490" max="4490" width="0.5703125" style="188" customWidth="1"/>
    <col min="4491" max="4491" width="10" style="188" customWidth="1"/>
    <col min="4492" max="4492" width="0.5703125" style="188" customWidth="1"/>
    <col min="4493" max="4493" width="9.5703125" style="188" customWidth="1"/>
    <col min="4494" max="4494" width="0.5703125" style="188" customWidth="1"/>
    <col min="4495" max="4495" width="11.42578125" style="188" customWidth="1"/>
    <col min="4496" max="4496" width="0.5703125" style="188" customWidth="1"/>
    <col min="4497" max="4497" width="12.5703125" style="188" customWidth="1"/>
    <col min="4498" max="4498" width="0.5703125" style="188" customWidth="1"/>
    <col min="4499" max="4499" width="9.140625" style="188"/>
    <col min="4500" max="4500" width="0.5703125" style="188" customWidth="1"/>
    <col min="4501" max="4501" width="8.5703125" style="188" customWidth="1"/>
    <col min="4502" max="4502" width="0.5703125" style="188" customWidth="1"/>
    <col min="4503" max="4503" width="9.42578125" style="188" customWidth="1"/>
    <col min="4504" max="4504" width="0.5703125" style="188" customWidth="1"/>
    <col min="4505" max="4505" width="9.5703125" style="188" customWidth="1"/>
    <col min="4506" max="4506" width="0.5703125" style="188" customWidth="1"/>
    <col min="4507" max="4507" width="11.5703125" style="188" customWidth="1"/>
    <col min="4508" max="4508" width="0.5703125" style="188" customWidth="1"/>
    <col min="4509" max="4509" width="8.5703125" style="188" customWidth="1"/>
    <col min="4510" max="4510" width="9.140625" style="188"/>
    <col min="4511" max="4512" width="12" style="188" bestFit="1" customWidth="1"/>
    <col min="4513" max="4739" width="9.140625" style="188"/>
    <col min="4740" max="4740" width="27" style="188" customWidth="1"/>
    <col min="4741" max="4741" width="4.42578125" style="188" customWidth="1"/>
    <col min="4742" max="4742" width="0.5703125" style="188" customWidth="1"/>
    <col min="4743" max="4743" width="9.42578125" style="188" customWidth="1"/>
    <col min="4744" max="4744" width="0.5703125" style="188" customWidth="1"/>
    <col min="4745" max="4745" width="7.42578125" style="188" customWidth="1"/>
    <col min="4746" max="4746" width="0.5703125" style="188" customWidth="1"/>
    <col min="4747" max="4747" width="10" style="188" customWidth="1"/>
    <col min="4748" max="4748" width="0.5703125" style="188" customWidth="1"/>
    <col min="4749" max="4749" width="9.5703125" style="188" customWidth="1"/>
    <col min="4750" max="4750" width="0.5703125" style="188" customWidth="1"/>
    <col min="4751" max="4751" width="11.42578125" style="188" customWidth="1"/>
    <col min="4752" max="4752" width="0.5703125" style="188" customWidth="1"/>
    <col min="4753" max="4753" width="12.5703125" style="188" customWidth="1"/>
    <col min="4754" max="4754" width="0.5703125" style="188" customWidth="1"/>
    <col min="4755" max="4755" width="9.140625" style="188"/>
    <col min="4756" max="4756" width="0.5703125" style="188" customWidth="1"/>
    <col min="4757" max="4757" width="8.5703125" style="188" customWidth="1"/>
    <col min="4758" max="4758" width="0.5703125" style="188" customWidth="1"/>
    <col min="4759" max="4759" width="9.42578125" style="188" customWidth="1"/>
    <col min="4760" max="4760" width="0.5703125" style="188" customWidth="1"/>
    <col min="4761" max="4761" width="9.5703125" style="188" customWidth="1"/>
    <col min="4762" max="4762" width="0.5703125" style="188" customWidth="1"/>
    <col min="4763" max="4763" width="11.5703125" style="188" customWidth="1"/>
    <col min="4764" max="4764" width="0.5703125" style="188" customWidth="1"/>
    <col min="4765" max="4765" width="8.5703125" style="188" customWidth="1"/>
    <col min="4766" max="4766" width="9.140625" style="188"/>
    <col min="4767" max="4768" width="12" style="188" bestFit="1" customWidth="1"/>
    <col min="4769" max="4995" width="9.140625" style="188"/>
    <col min="4996" max="4996" width="27" style="188" customWidth="1"/>
    <col min="4997" max="4997" width="4.42578125" style="188" customWidth="1"/>
    <col min="4998" max="4998" width="0.5703125" style="188" customWidth="1"/>
    <col min="4999" max="4999" width="9.42578125" style="188" customWidth="1"/>
    <col min="5000" max="5000" width="0.5703125" style="188" customWidth="1"/>
    <col min="5001" max="5001" width="7.42578125" style="188" customWidth="1"/>
    <col min="5002" max="5002" width="0.5703125" style="188" customWidth="1"/>
    <col min="5003" max="5003" width="10" style="188" customWidth="1"/>
    <col min="5004" max="5004" width="0.5703125" style="188" customWidth="1"/>
    <col min="5005" max="5005" width="9.5703125" style="188" customWidth="1"/>
    <col min="5006" max="5006" width="0.5703125" style="188" customWidth="1"/>
    <col min="5007" max="5007" width="11.42578125" style="188" customWidth="1"/>
    <col min="5008" max="5008" width="0.5703125" style="188" customWidth="1"/>
    <col min="5009" max="5009" width="12.5703125" style="188" customWidth="1"/>
    <col min="5010" max="5010" width="0.5703125" style="188" customWidth="1"/>
    <col min="5011" max="5011" width="9.140625" style="188"/>
    <col min="5012" max="5012" width="0.5703125" style="188" customWidth="1"/>
    <col min="5013" max="5013" width="8.5703125" style="188" customWidth="1"/>
    <col min="5014" max="5014" width="0.5703125" style="188" customWidth="1"/>
    <col min="5015" max="5015" width="9.42578125" style="188" customWidth="1"/>
    <col min="5016" max="5016" width="0.5703125" style="188" customWidth="1"/>
    <col min="5017" max="5017" width="9.5703125" style="188" customWidth="1"/>
    <col min="5018" max="5018" width="0.5703125" style="188" customWidth="1"/>
    <col min="5019" max="5019" width="11.5703125" style="188" customWidth="1"/>
    <col min="5020" max="5020" width="0.5703125" style="188" customWidth="1"/>
    <col min="5021" max="5021" width="8.5703125" style="188" customWidth="1"/>
    <col min="5022" max="5022" width="9.140625" style="188"/>
    <col min="5023" max="5024" width="12" style="188" bestFit="1" customWidth="1"/>
    <col min="5025" max="5251" width="9.140625" style="188"/>
    <col min="5252" max="5252" width="27" style="188" customWidth="1"/>
    <col min="5253" max="5253" width="4.42578125" style="188" customWidth="1"/>
    <col min="5254" max="5254" width="0.5703125" style="188" customWidth="1"/>
    <col min="5255" max="5255" width="9.42578125" style="188" customWidth="1"/>
    <col min="5256" max="5256" width="0.5703125" style="188" customWidth="1"/>
    <col min="5257" max="5257" width="7.42578125" style="188" customWidth="1"/>
    <col min="5258" max="5258" width="0.5703125" style="188" customWidth="1"/>
    <col min="5259" max="5259" width="10" style="188" customWidth="1"/>
    <col min="5260" max="5260" width="0.5703125" style="188" customWidth="1"/>
    <col min="5261" max="5261" width="9.5703125" style="188" customWidth="1"/>
    <col min="5262" max="5262" width="0.5703125" style="188" customWidth="1"/>
    <col min="5263" max="5263" width="11.42578125" style="188" customWidth="1"/>
    <col min="5264" max="5264" width="0.5703125" style="188" customWidth="1"/>
    <col min="5265" max="5265" width="12.5703125" style="188" customWidth="1"/>
    <col min="5266" max="5266" width="0.5703125" style="188" customWidth="1"/>
    <col min="5267" max="5267" width="9.140625" style="188"/>
    <col min="5268" max="5268" width="0.5703125" style="188" customWidth="1"/>
    <col min="5269" max="5269" width="8.5703125" style="188" customWidth="1"/>
    <col min="5270" max="5270" width="0.5703125" style="188" customWidth="1"/>
    <col min="5271" max="5271" width="9.42578125" style="188" customWidth="1"/>
    <col min="5272" max="5272" width="0.5703125" style="188" customWidth="1"/>
    <col min="5273" max="5273" width="9.5703125" style="188" customWidth="1"/>
    <col min="5274" max="5274" width="0.5703125" style="188" customWidth="1"/>
    <col min="5275" max="5275" width="11.5703125" style="188" customWidth="1"/>
    <col min="5276" max="5276" width="0.5703125" style="188" customWidth="1"/>
    <col min="5277" max="5277" width="8.5703125" style="188" customWidth="1"/>
    <col min="5278" max="5278" width="9.140625" style="188"/>
    <col min="5279" max="5280" width="12" style="188" bestFit="1" customWidth="1"/>
    <col min="5281" max="5507" width="9.140625" style="188"/>
    <col min="5508" max="5508" width="27" style="188" customWidth="1"/>
    <col min="5509" max="5509" width="4.42578125" style="188" customWidth="1"/>
    <col min="5510" max="5510" width="0.5703125" style="188" customWidth="1"/>
    <col min="5511" max="5511" width="9.42578125" style="188" customWidth="1"/>
    <col min="5512" max="5512" width="0.5703125" style="188" customWidth="1"/>
    <col min="5513" max="5513" width="7.42578125" style="188" customWidth="1"/>
    <col min="5514" max="5514" width="0.5703125" style="188" customWidth="1"/>
    <col min="5515" max="5515" width="10" style="188" customWidth="1"/>
    <col min="5516" max="5516" width="0.5703125" style="188" customWidth="1"/>
    <col min="5517" max="5517" width="9.5703125" style="188" customWidth="1"/>
    <col min="5518" max="5518" width="0.5703125" style="188" customWidth="1"/>
    <col min="5519" max="5519" width="11.42578125" style="188" customWidth="1"/>
    <col min="5520" max="5520" width="0.5703125" style="188" customWidth="1"/>
    <col min="5521" max="5521" width="12.5703125" style="188" customWidth="1"/>
    <col min="5522" max="5522" width="0.5703125" style="188" customWidth="1"/>
    <col min="5523" max="5523" width="9.140625" style="188"/>
    <col min="5524" max="5524" width="0.5703125" style="188" customWidth="1"/>
    <col min="5525" max="5525" width="8.5703125" style="188" customWidth="1"/>
    <col min="5526" max="5526" width="0.5703125" style="188" customWidth="1"/>
    <col min="5527" max="5527" width="9.42578125" style="188" customWidth="1"/>
    <col min="5528" max="5528" width="0.5703125" style="188" customWidth="1"/>
    <col min="5529" max="5529" width="9.5703125" style="188" customWidth="1"/>
    <col min="5530" max="5530" width="0.5703125" style="188" customWidth="1"/>
    <col min="5531" max="5531" width="11.5703125" style="188" customWidth="1"/>
    <col min="5532" max="5532" width="0.5703125" style="188" customWidth="1"/>
    <col min="5533" max="5533" width="8.5703125" style="188" customWidth="1"/>
    <col min="5534" max="5534" width="9.140625" style="188"/>
    <col min="5535" max="5536" width="12" style="188" bestFit="1" customWidth="1"/>
    <col min="5537" max="5763" width="9.140625" style="188"/>
    <col min="5764" max="5764" width="27" style="188" customWidth="1"/>
    <col min="5765" max="5765" width="4.42578125" style="188" customWidth="1"/>
    <col min="5766" max="5766" width="0.5703125" style="188" customWidth="1"/>
    <col min="5767" max="5767" width="9.42578125" style="188" customWidth="1"/>
    <col min="5768" max="5768" width="0.5703125" style="188" customWidth="1"/>
    <col min="5769" max="5769" width="7.42578125" style="188" customWidth="1"/>
    <col min="5770" max="5770" width="0.5703125" style="188" customWidth="1"/>
    <col min="5771" max="5771" width="10" style="188" customWidth="1"/>
    <col min="5772" max="5772" width="0.5703125" style="188" customWidth="1"/>
    <col min="5773" max="5773" width="9.5703125" style="188" customWidth="1"/>
    <col min="5774" max="5774" width="0.5703125" style="188" customWidth="1"/>
    <col min="5775" max="5775" width="11.42578125" style="188" customWidth="1"/>
    <col min="5776" max="5776" width="0.5703125" style="188" customWidth="1"/>
    <col min="5777" max="5777" width="12.5703125" style="188" customWidth="1"/>
    <col min="5778" max="5778" width="0.5703125" style="188" customWidth="1"/>
    <col min="5779" max="5779" width="9.140625" style="188"/>
    <col min="5780" max="5780" width="0.5703125" style="188" customWidth="1"/>
    <col min="5781" max="5781" width="8.5703125" style="188" customWidth="1"/>
    <col min="5782" max="5782" width="0.5703125" style="188" customWidth="1"/>
    <col min="5783" max="5783" width="9.42578125" style="188" customWidth="1"/>
    <col min="5784" max="5784" width="0.5703125" style="188" customWidth="1"/>
    <col min="5785" max="5785" width="9.5703125" style="188" customWidth="1"/>
    <col min="5786" max="5786" width="0.5703125" style="188" customWidth="1"/>
    <col min="5787" max="5787" width="11.5703125" style="188" customWidth="1"/>
    <col min="5788" max="5788" width="0.5703125" style="188" customWidth="1"/>
    <col min="5789" max="5789" width="8.5703125" style="188" customWidth="1"/>
    <col min="5790" max="5790" width="9.140625" style="188"/>
    <col min="5791" max="5792" width="12" style="188" bestFit="1" customWidth="1"/>
    <col min="5793" max="6019" width="9.140625" style="188"/>
    <col min="6020" max="6020" width="27" style="188" customWidth="1"/>
    <col min="6021" max="6021" width="4.42578125" style="188" customWidth="1"/>
    <col min="6022" max="6022" width="0.5703125" style="188" customWidth="1"/>
    <col min="6023" max="6023" width="9.42578125" style="188" customWidth="1"/>
    <col min="6024" max="6024" width="0.5703125" style="188" customWidth="1"/>
    <col min="6025" max="6025" width="7.42578125" style="188" customWidth="1"/>
    <col min="6026" max="6026" width="0.5703125" style="188" customWidth="1"/>
    <col min="6027" max="6027" width="10" style="188" customWidth="1"/>
    <col min="6028" max="6028" width="0.5703125" style="188" customWidth="1"/>
    <col min="6029" max="6029" width="9.5703125" style="188" customWidth="1"/>
    <col min="6030" max="6030" width="0.5703125" style="188" customWidth="1"/>
    <col min="6031" max="6031" width="11.42578125" style="188" customWidth="1"/>
    <col min="6032" max="6032" width="0.5703125" style="188" customWidth="1"/>
    <col min="6033" max="6033" width="12.5703125" style="188" customWidth="1"/>
    <col min="6034" max="6034" width="0.5703125" style="188" customWidth="1"/>
    <col min="6035" max="6035" width="9.140625" style="188"/>
    <col min="6036" max="6036" width="0.5703125" style="188" customWidth="1"/>
    <col min="6037" max="6037" width="8.5703125" style="188" customWidth="1"/>
    <col min="6038" max="6038" width="0.5703125" style="188" customWidth="1"/>
    <col min="6039" max="6039" width="9.42578125" style="188" customWidth="1"/>
    <col min="6040" max="6040" width="0.5703125" style="188" customWidth="1"/>
    <col min="6041" max="6041" width="9.5703125" style="188" customWidth="1"/>
    <col min="6042" max="6042" width="0.5703125" style="188" customWidth="1"/>
    <col min="6043" max="6043" width="11.5703125" style="188" customWidth="1"/>
    <col min="6044" max="6044" width="0.5703125" style="188" customWidth="1"/>
    <col min="6045" max="6045" width="8.5703125" style="188" customWidth="1"/>
    <col min="6046" max="6046" width="9.140625" style="188"/>
    <col min="6047" max="6048" width="12" style="188" bestFit="1" customWidth="1"/>
    <col min="6049" max="6275" width="9.140625" style="188"/>
    <col min="6276" max="6276" width="27" style="188" customWidth="1"/>
    <col min="6277" max="6277" width="4.42578125" style="188" customWidth="1"/>
    <col min="6278" max="6278" width="0.5703125" style="188" customWidth="1"/>
    <col min="6279" max="6279" width="9.42578125" style="188" customWidth="1"/>
    <col min="6280" max="6280" width="0.5703125" style="188" customWidth="1"/>
    <col min="6281" max="6281" width="7.42578125" style="188" customWidth="1"/>
    <col min="6282" max="6282" width="0.5703125" style="188" customWidth="1"/>
    <col min="6283" max="6283" width="10" style="188" customWidth="1"/>
    <col min="6284" max="6284" width="0.5703125" style="188" customWidth="1"/>
    <col min="6285" max="6285" width="9.5703125" style="188" customWidth="1"/>
    <col min="6286" max="6286" width="0.5703125" style="188" customWidth="1"/>
    <col min="6287" max="6287" width="11.42578125" style="188" customWidth="1"/>
    <col min="6288" max="6288" width="0.5703125" style="188" customWidth="1"/>
    <col min="6289" max="6289" width="12.5703125" style="188" customWidth="1"/>
    <col min="6290" max="6290" width="0.5703125" style="188" customWidth="1"/>
    <col min="6291" max="6291" width="9.140625" style="188"/>
    <col min="6292" max="6292" width="0.5703125" style="188" customWidth="1"/>
    <col min="6293" max="6293" width="8.5703125" style="188" customWidth="1"/>
    <col min="6294" max="6294" width="0.5703125" style="188" customWidth="1"/>
    <col min="6295" max="6295" width="9.42578125" style="188" customWidth="1"/>
    <col min="6296" max="6296" width="0.5703125" style="188" customWidth="1"/>
    <col min="6297" max="6297" width="9.5703125" style="188" customWidth="1"/>
    <col min="6298" max="6298" width="0.5703125" style="188" customWidth="1"/>
    <col min="6299" max="6299" width="11.5703125" style="188" customWidth="1"/>
    <col min="6300" max="6300" width="0.5703125" style="188" customWidth="1"/>
    <col min="6301" max="6301" width="8.5703125" style="188" customWidth="1"/>
    <col min="6302" max="6302" width="9.140625" style="188"/>
    <col min="6303" max="6304" width="12" style="188" bestFit="1" customWidth="1"/>
    <col min="6305" max="6531" width="9.140625" style="188"/>
    <col min="6532" max="6532" width="27" style="188" customWidth="1"/>
    <col min="6533" max="6533" width="4.42578125" style="188" customWidth="1"/>
    <col min="6534" max="6534" width="0.5703125" style="188" customWidth="1"/>
    <col min="6535" max="6535" width="9.42578125" style="188" customWidth="1"/>
    <col min="6536" max="6536" width="0.5703125" style="188" customWidth="1"/>
    <col min="6537" max="6537" width="7.42578125" style="188" customWidth="1"/>
    <col min="6538" max="6538" width="0.5703125" style="188" customWidth="1"/>
    <col min="6539" max="6539" width="10" style="188" customWidth="1"/>
    <col min="6540" max="6540" width="0.5703125" style="188" customWidth="1"/>
    <col min="6541" max="6541" width="9.5703125" style="188" customWidth="1"/>
    <col min="6542" max="6542" width="0.5703125" style="188" customWidth="1"/>
    <col min="6543" max="6543" width="11.42578125" style="188" customWidth="1"/>
    <col min="6544" max="6544" width="0.5703125" style="188" customWidth="1"/>
    <col min="6545" max="6545" width="12.5703125" style="188" customWidth="1"/>
    <col min="6546" max="6546" width="0.5703125" style="188" customWidth="1"/>
    <col min="6547" max="6547" width="9.140625" style="188"/>
    <col min="6548" max="6548" width="0.5703125" style="188" customWidth="1"/>
    <col min="6549" max="6549" width="8.5703125" style="188" customWidth="1"/>
    <col min="6550" max="6550" width="0.5703125" style="188" customWidth="1"/>
    <col min="6551" max="6551" width="9.42578125" style="188" customWidth="1"/>
    <col min="6552" max="6552" width="0.5703125" style="188" customWidth="1"/>
    <col min="6553" max="6553" width="9.5703125" style="188" customWidth="1"/>
    <col min="6554" max="6554" width="0.5703125" style="188" customWidth="1"/>
    <col min="6555" max="6555" width="11.5703125" style="188" customWidth="1"/>
    <col min="6556" max="6556" width="0.5703125" style="188" customWidth="1"/>
    <col min="6557" max="6557" width="8.5703125" style="188" customWidth="1"/>
    <col min="6558" max="6558" width="9.140625" style="188"/>
    <col min="6559" max="6560" width="12" style="188" bestFit="1" customWidth="1"/>
    <col min="6561" max="6787" width="9.140625" style="188"/>
    <col min="6788" max="6788" width="27" style="188" customWidth="1"/>
    <col min="6789" max="6789" width="4.42578125" style="188" customWidth="1"/>
    <col min="6790" max="6790" width="0.5703125" style="188" customWidth="1"/>
    <col min="6791" max="6791" width="9.42578125" style="188" customWidth="1"/>
    <col min="6792" max="6792" width="0.5703125" style="188" customWidth="1"/>
    <col min="6793" max="6793" width="7.42578125" style="188" customWidth="1"/>
    <col min="6794" max="6794" width="0.5703125" style="188" customWidth="1"/>
    <col min="6795" max="6795" width="10" style="188" customWidth="1"/>
    <col min="6796" max="6796" width="0.5703125" style="188" customWidth="1"/>
    <col min="6797" max="6797" width="9.5703125" style="188" customWidth="1"/>
    <col min="6798" max="6798" width="0.5703125" style="188" customWidth="1"/>
    <col min="6799" max="6799" width="11.42578125" style="188" customWidth="1"/>
    <col min="6800" max="6800" width="0.5703125" style="188" customWidth="1"/>
    <col min="6801" max="6801" width="12.5703125" style="188" customWidth="1"/>
    <col min="6802" max="6802" width="0.5703125" style="188" customWidth="1"/>
    <col min="6803" max="6803" width="9.140625" style="188"/>
    <col min="6804" max="6804" width="0.5703125" style="188" customWidth="1"/>
    <col min="6805" max="6805" width="8.5703125" style="188" customWidth="1"/>
    <col min="6806" max="6806" width="0.5703125" style="188" customWidth="1"/>
    <col min="6807" max="6807" width="9.42578125" style="188" customWidth="1"/>
    <col min="6808" max="6808" width="0.5703125" style="188" customWidth="1"/>
    <col min="6809" max="6809" width="9.5703125" style="188" customWidth="1"/>
    <col min="6810" max="6810" width="0.5703125" style="188" customWidth="1"/>
    <col min="6811" max="6811" width="11.5703125" style="188" customWidth="1"/>
    <col min="6812" max="6812" width="0.5703125" style="188" customWidth="1"/>
    <col min="6813" max="6813" width="8.5703125" style="188" customWidth="1"/>
    <col min="6814" max="6814" width="9.140625" style="188"/>
    <col min="6815" max="6816" width="12" style="188" bestFit="1" customWidth="1"/>
    <col min="6817" max="7043" width="9.140625" style="188"/>
    <col min="7044" max="7044" width="27" style="188" customWidth="1"/>
    <col min="7045" max="7045" width="4.42578125" style="188" customWidth="1"/>
    <col min="7046" max="7046" width="0.5703125" style="188" customWidth="1"/>
    <col min="7047" max="7047" width="9.42578125" style="188" customWidth="1"/>
    <col min="7048" max="7048" width="0.5703125" style="188" customWidth="1"/>
    <col min="7049" max="7049" width="7.42578125" style="188" customWidth="1"/>
    <col min="7050" max="7050" width="0.5703125" style="188" customWidth="1"/>
    <col min="7051" max="7051" width="10" style="188" customWidth="1"/>
    <col min="7052" max="7052" width="0.5703125" style="188" customWidth="1"/>
    <col min="7053" max="7053" width="9.5703125" style="188" customWidth="1"/>
    <col min="7054" max="7054" width="0.5703125" style="188" customWidth="1"/>
    <col min="7055" max="7055" width="11.42578125" style="188" customWidth="1"/>
    <col min="7056" max="7056" width="0.5703125" style="188" customWidth="1"/>
    <col min="7057" max="7057" width="12.5703125" style="188" customWidth="1"/>
    <col min="7058" max="7058" width="0.5703125" style="188" customWidth="1"/>
    <col min="7059" max="7059" width="9.140625" style="188"/>
    <col min="7060" max="7060" width="0.5703125" style="188" customWidth="1"/>
    <col min="7061" max="7061" width="8.5703125" style="188" customWidth="1"/>
    <col min="7062" max="7062" width="0.5703125" style="188" customWidth="1"/>
    <col min="7063" max="7063" width="9.42578125" style="188" customWidth="1"/>
    <col min="7064" max="7064" width="0.5703125" style="188" customWidth="1"/>
    <col min="7065" max="7065" width="9.5703125" style="188" customWidth="1"/>
    <col min="7066" max="7066" width="0.5703125" style="188" customWidth="1"/>
    <col min="7067" max="7067" width="11.5703125" style="188" customWidth="1"/>
    <col min="7068" max="7068" width="0.5703125" style="188" customWidth="1"/>
    <col min="7069" max="7069" width="8.5703125" style="188" customWidth="1"/>
    <col min="7070" max="7070" width="9.140625" style="188"/>
    <col min="7071" max="7072" width="12" style="188" bestFit="1" customWidth="1"/>
    <col min="7073" max="7299" width="9.140625" style="188"/>
    <col min="7300" max="7300" width="27" style="188" customWidth="1"/>
    <col min="7301" max="7301" width="4.42578125" style="188" customWidth="1"/>
    <col min="7302" max="7302" width="0.5703125" style="188" customWidth="1"/>
    <col min="7303" max="7303" width="9.42578125" style="188" customWidth="1"/>
    <col min="7304" max="7304" width="0.5703125" style="188" customWidth="1"/>
    <col min="7305" max="7305" width="7.42578125" style="188" customWidth="1"/>
    <col min="7306" max="7306" width="0.5703125" style="188" customWidth="1"/>
    <col min="7307" max="7307" width="10" style="188" customWidth="1"/>
    <col min="7308" max="7308" width="0.5703125" style="188" customWidth="1"/>
    <col min="7309" max="7309" width="9.5703125" style="188" customWidth="1"/>
    <col min="7310" max="7310" width="0.5703125" style="188" customWidth="1"/>
    <col min="7311" max="7311" width="11.42578125" style="188" customWidth="1"/>
    <col min="7312" max="7312" width="0.5703125" style="188" customWidth="1"/>
    <col min="7313" max="7313" width="12.5703125" style="188" customWidth="1"/>
    <col min="7314" max="7314" width="0.5703125" style="188" customWidth="1"/>
    <col min="7315" max="7315" width="9.140625" style="188"/>
    <col min="7316" max="7316" width="0.5703125" style="188" customWidth="1"/>
    <col min="7317" max="7317" width="8.5703125" style="188" customWidth="1"/>
    <col min="7318" max="7318" width="0.5703125" style="188" customWidth="1"/>
    <col min="7319" max="7319" width="9.42578125" style="188" customWidth="1"/>
    <col min="7320" max="7320" width="0.5703125" style="188" customWidth="1"/>
    <col min="7321" max="7321" width="9.5703125" style="188" customWidth="1"/>
    <col min="7322" max="7322" width="0.5703125" style="188" customWidth="1"/>
    <col min="7323" max="7323" width="11.5703125" style="188" customWidth="1"/>
    <col min="7324" max="7324" width="0.5703125" style="188" customWidth="1"/>
    <col min="7325" max="7325" width="8.5703125" style="188" customWidth="1"/>
    <col min="7326" max="7326" width="9.140625" style="188"/>
    <col min="7327" max="7328" width="12" style="188" bestFit="1" customWidth="1"/>
    <col min="7329" max="7555" width="9.140625" style="188"/>
    <col min="7556" max="7556" width="27" style="188" customWidth="1"/>
    <col min="7557" max="7557" width="4.42578125" style="188" customWidth="1"/>
    <col min="7558" max="7558" width="0.5703125" style="188" customWidth="1"/>
    <col min="7559" max="7559" width="9.42578125" style="188" customWidth="1"/>
    <col min="7560" max="7560" width="0.5703125" style="188" customWidth="1"/>
    <col min="7561" max="7561" width="7.42578125" style="188" customWidth="1"/>
    <col min="7562" max="7562" width="0.5703125" style="188" customWidth="1"/>
    <col min="7563" max="7563" width="10" style="188" customWidth="1"/>
    <col min="7564" max="7564" width="0.5703125" style="188" customWidth="1"/>
    <col min="7565" max="7565" width="9.5703125" style="188" customWidth="1"/>
    <col min="7566" max="7566" width="0.5703125" style="188" customWidth="1"/>
    <col min="7567" max="7567" width="11.42578125" style="188" customWidth="1"/>
    <col min="7568" max="7568" width="0.5703125" style="188" customWidth="1"/>
    <col min="7569" max="7569" width="12.5703125" style="188" customWidth="1"/>
    <col min="7570" max="7570" width="0.5703125" style="188" customWidth="1"/>
    <col min="7571" max="7571" width="9.140625" style="188"/>
    <col min="7572" max="7572" width="0.5703125" style="188" customWidth="1"/>
    <col min="7573" max="7573" width="8.5703125" style="188" customWidth="1"/>
    <col min="7574" max="7574" width="0.5703125" style="188" customWidth="1"/>
    <col min="7575" max="7575" width="9.42578125" style="188" customWidth="1"/>
    <col min="7576" max="7576" width="0.5703125" style="188" customWidth="1"/>
    <col min="7577" max="7577" width="9.5703125" style="188" customWidth="1"/>
    <col min="7578" max="7578" width="0.5703125" style="188" customWidth="1"/>
    <col min="7579" max="7579" width="11.5703125" style="188" customWidth="1"/>
    <col min="7580" max="7580" width="0.5703125" style="188" customWidth="1"/>
    <col min="7581" max="7581" width="8.5703125" style="188" customWidth="1"/>
    <col min="7582" max="7582" width="9.140625" style="188"/>
    <col min="7583" max="7584" width="12" style="188" bestFit="1" customWidth="1"/>
    <col min="7585" max="7811" width="9.140625" style="188"/>
    <col min="7812" max="7812" width="27" style="188" customWidth="1"/>
    <col min="7813" max="7813" width="4.42578125" style="188" customWidth="1"/>
    <col min="7814" max="7814" width="0.5703125" style="188" customWidth="1"/>
    <col min="7815" max="7815" width="9.42578125" style="188" customWidth="1"/>
    <col min="7816" max="7816" width="0.5703125" style="188" customWidth="1"/>
    <col min="7817" max="7817" width="7.42578125" style="188" customWidth="1"/>
    <col min="7818" max="7818" width="0.5703125" style="188" customWidth="1"/>
    <col min="7819" max="7819" width="10" style="188" customWidth="1"/>
    <col min="7820" max="7820" width="0.5703125" style="188" customWidth="1"/>
    <col min="7821" max="7821" width="9.5703125" style="188" customWidth="1"/>
    <col min="7822" max="7822" width="0.5703125" style="188" customWidth="1"/>
    <col min="7823" max="7823" width="11.42578125" style="188" customWidth="1"/>
    <col min="7824" max="7824" width="0.5703125" style="188" customWidth="1"/>
    <col min="7825" max="7825" width="12.5703125" style="188" customWidth="1"/>
    <col min="7826" max="7826" width="0.5703125" style="188" customWidth="1"/>
    <col min="7827" max="7827" width="9.140625" style="188"/>
    <col min="7828" max="7828" width="0.5703125" style="188" customWidth="1"/>
    <col min="7829" max="7829" width="8.5703125" style="188" customWidth="1"/>
    <col min="7830" max="7830" width="0.5703125" style="188" customWidth="1"/>
    <col min="7831" max="7831" width="9.42578125" style="188" customWidth="1"/>
    <col min="7832" max="7832" width="0.5703125" style="188" customWidth="1"/>
    <col min="7833" max="7833" width="9.5703125" style="188" customWidth="1"/>
    <col min="7834" max="7834" width="0.5703125" style="188" customWidth="1"/>
    <col min="7835" max="7835" width="11.5703125" style="188" customWidth="1"/>
    <col min="7836" max="7836" width="0.5703125" style="188" customWidth="1"/>
    <col min="7837" max="7837" width="8.5703125" style="188" customWidth="1"/>
    <col min="7838" max="7838" width="9.140625" style="188"/>
    <col min="7839" max="7840" width="12" style="188" bestFit="1" customWidth="1"/>
    <col min="7841" max="8067" width="9.140625" style="188"/>
    <col min="8068" max="8068" width="27" style="188" customWidth="1"/>
    <col min="8069" max="8069" width="4.42578125" style="188" customWidth="1"/>
    <col min="8070" max="8070" width="0.5703125" style="188" customWidth="1"/>
    <col min="8071" max="8071" width="9.42578125" style="188" customWidth="1"/>
    <col min="8072" max="8072" width="0.5703125" style="188" customWidth="1"/>
    <col min="8073" max="8073" width="7.42578125" style="188" customWidth="1"/>
    <col min="8074" max="8074" width="0.5703125" style="188" customWidth="1"/>
    <col min="8075" max="8075" width="10" style="188" customWidth="1"/>
    <col min="8076" max="8076" width="0.5703125" style="188" customWidth="1"/>
    <col min="8077" max="8077" width="9.5703125" style="188" customWidth="1"/>
    <col min="8078" max="8078" width="0.5703125" style="188" customWidth="1"/>
    <col min="8079" max="8079" width="11.42578125" style="188" customWidth="1"/>
    <col min="8080" max="8080" width="0.5703125" style="188" customWidth="1"/>
    <col min="8081" max="8081" width="12.5703125" style="188" customWidth="1"/>
    <col min="8082" max="8082" width="0.5703125" style="188" customWidth="1"/>
    <col min="8083" max="8083" width="9.140625" style="188"/>
    <col min="8084" max="8084" width="0.5703125" style="188" customWidth="1"/>
    <col min="8085" max="8085" width="8.5703125" style="188" customWidth="1"/>
    <col min="8086" max="8086" width="0.5703125" style="188" customWidth="1"/>
    <col min="8087" max="8087" width="9.42578125" style="188" customWidth="1"/>
    <col min="8088" max="8088" width="0.5703125" style="188" customWidth="1"/>
    <col min="8089" max="8089" width="9.5703125" style="188" customWidth="1"/>
    <col min="8090" max="8090" width="0.5703125" style="188" customWidth="1"/>
    <col min="8091" max="8091" width="11.5703125" style="188" customWidth="1"/>
    <col min="8092" max="8092" width="0.5703125" style="188" customWidth="1"/>
    <col min="8093" max="8093" width="8.5703125" style="188" customWidth="1"/>
    <col min="8094" max="8094" width="9.140625" style="188"/>
    <col min="8095" max="8096" width="12" style="188" bestFit="1" customWidth="1"/>
    <col min="8097" max="8323" width="9.140625" style="188"/>
    <col min="8324" max="8324" width="27" style="188" customWidth="1"/>
    <col min="8325" max="8325" width="4.42578125" style="188" customWidth="1"/>
    <col min="8326" max="8326" width="0.5703125" style="188" customWidth="1"/>
    <col min="8327" max="8327" width="9.42578125" style="188" customWidth="1"/>
    <col min="8328" max="8328" width="0.5703125" style="188" customWidth="1"/>
    <col min="8329" max="8329" width="7.42578125" style="188" customWidth="1"/>
    <col min="8330" max="8330" width="0.5703125" style="188" customWidth="1"/>
    <col min="8331" max="8331" width="10" style="188" customWidth="1"/>
    <col min="8332" max="8332" width="0.5703125" style="188" customWidth="1"/>
    <col min="8333" max="8333" width="9.5703125" style="188" customWidth="1"/>
    <col min="8334" max="8334" width="0.5703125" style="188" customWidth="1"/>
    <col min="8335" max="8335" width="11.42578125" style="188" customWidth="1"/>
    <col min="8336" max="8336" width="0.5703125" style="188" customWidth="1"/>
    <col min="8337" max="8337" width="12.5703125" style="188" customWidth="1"/>
    <col min="8338" max="8338" width="0.5703125" style="188" customWidth="1"/>
    <col min="8339" max="8339" width="9.140625" style="188"/>
    <col min="8340" max="8340" width="0.5703125" style="188" customWidth="1"/>
    <col min="8341" max="8341" width="8.5703125" style="188" customWidth="1"/>
    <col min="8342" max="8342" width="0.5703125" style="188" customWidth="1"/>
    <col min="8343" max="8343" width="9.42578125" style="188" customWidth="1"/>
    <col min="8344" max="8344" width="0.5703125" style="188" customWidth="1"/>
    <col min="8345" max="8345" width="9.5703125" style="188" customWidth="1"/>
    <col min="8346" max="8346" width="0.5703125" style="188" customWidth="1"/>
    <col min="8347" max="8347" width="11.5703125" style="188" customWidth="1"/>
    <col min="8348" max="8348" width="0.5703125" style="188" customWidth="1"/>
    <col min="8349" max="8349" width="8.5703125" style="188" customWidth="1"/>
    <col min="8350" max="8350" width="9.140625" style="188"/>
    <col min="8351" max="8352" width="12" style="188" bestFit="1" customWidth="1"/>
    <col min="8353" max="8579" width="9.140625" style="188"/>
    <col min="8580" max="8580" width="27" style="188" customWidth="1"/>
    <col min="8581" max="8581" width="4.42578125" style="188" customWidth="1"/>
    <col min="8582" max="8582" width="0.5703125" style="188" customWidth="1"/>
    <col min="8583" max="8583" width="9.42578125" style="188" customWidth="1"/>
    <col min="8584" max="8584" width="0.5703125" style="188" customWidth="1"/>
    <col min="8585" max="8585" width="7.42578125" style="188" customWidth="1"/>
    <col min="8586" max="8586" width="0.5703125" style="188" customWidth="1"/>
    <col min="8587" max="8587" width="10" style="188" customWidth="1"/>
    <col min="8588" max="8588" width="0.5703125" style="188" customWidth="1"/>
    <col min="8589" max="8589" width="9.5703125" style="188" customWidth="1"/>
    <col min="8590" max="8590" width="0.5703125" style="188" customWidth="1"/>
    <col min="8591" max="8591" width="11.42578125" style="188" customWidth="1"/>
    <col min="8592" max="8592" width="0.5703125" style="188" customWidth="1"/>
    <col min="8593" max="8593" width="12.5703125" style="188" customWidth="1"/>
    <col min="8594" max="8594" width="0.5703125" style="188" customWidth="1"/>
    <col min="8595" max="8595" width="9.140625" style="188"/>
    <col min="8596" max="8596" width="0.5703125" style="188" customWidth="1"/>
    <col min="8597" max="8597" width="8.5703125" style="188" customWidth="1"/>
    <col min="8598" max="8598" width="0.5703125" style="188" customWidth="1"/>
    <col min="8599" max="8599" width="9.42578125" style="188" customWidth="1"/>
    <col min="8600" max="8600" width="0.5703125" style="188" customWidth="1"/>
    <col min="8601" max="8601" width="9.5703125" style="188" customWidth="1"/>
    <col min="8602" max="8602" width="0.5703125" style="188" customWidth="1"/>
    <col min="8603" max="8603" width="11.5703125" style="188" customWidth="1"/>
    <col min="8604" max="8604" width="0.5703125" style="188" customWidth="1"/>
    <col min="8605" max="8605" width="8.5703125" style="188" customWidth="1"/>
    <col min="8606" max="8606" width="9.140625" style="188"/>
    <col min="8607" max="8608" width="12" style="188" bestFit="1" customWidth="1"/>
    <col min="8609" max="8835" width="9.140625" style="188"/>
    <col min="8836" max="8836" width="27" style="188" customWidth="1"/>
    <col min="8837" max="8837" width="4.42578125" style="188" customWidth="1"/>
    <col min="8838" max="8838" width="0.5703125" style="188" customWidth="1"/>
    <col min="8839" max="8839" width="9.42578125" style="188" customWidth="1"/>
    <col min="8840" max="8840" width="0.5703125" style="188" customWidth="1"/>
    <col min="8841" max="8841" width="7.42578125" style="188" customWidth="1"/>
    <col min="8842" max="8842" width="0.5703125" style="188" customWidth="1"/>
    <col min="8843" max="8843" width="10" style="188" customWidth="1"/>
    <col min="8844" max="8844" width="0.5703125" style="188" customWidth="1"/>
    <col min="8845" max="8845" width="9.5703125" style="188" customWidth="1"/>
    <col min="8846" max="8846" width="0.5703125" style="188" customWidth="1"/>
    <col min="8847" max="8847" width="11.42578125" style="188" customWidth="1"/>
    <col min="8848" max="8848" width="0.5703125" style="188" customWidth="1"/>
    <col min="8849" max="8849" width="12.5703125" style="188" customWidth="1"/>
    <col min="8850" max="8850" width="0.5703125" style="188" customWidth="1"/>
    <col min="8851" max="8851" width="9.140625" style="188"/>
    <col min="8852" max="8852" width="0.5703125" style="188" customWidth="1"/>
    <col min="8853" max="8853" width="8.5703125" style="188" customWidth="1"/>
    <col min="8854" max="8854" width="0.5703125" style="188" customWidth="1"/>
    <col min="8855" max="8855" width="9.42578125" style="188" customWidth="1"/>
    <col min="8856" max="8856" width="0.5703125" style="188" customWidth="1"/>
    <col min="8857" max="8857" width="9.5703125" style="188" customWidth="1"/>
    <col min="8858" max="8858" width="0.5703125" style="188" customWidth="1"/>
    <col min="8859" max="8859" width="11.5703125" style="188" customWidth="1"/>
    <col min="8860" max="8860" width="0.5703125" style="188" customWidth="1"/>
    <col min="8861" max="8861" width="8.5703125" style="188" customWidth="1"/>
    <col min="8862" max="8862" width="9.140625" style="188"/>
    <col min="8863" max="8864" width="12" style="188" bestFit="1" customWidth="1"/>
    <col min="8865" max="9091" width="9.140625" style="188"/>
    <col min="9092" max="9092" width="27" style="188" customWidth="1"/>
    <col min="9093" max="9093" width="4.42578125" style="188" customWidth="1"/>
    <col min="9094" max="9094" width="0.5703125" style="188" customWidth="1"/>
    <col min="9095" max="9095" width="9.42578125" style="188" customWidth="1"/>
    <col min="9096" max="9096" width="0.5703125" style="188" customWidth="1"/>
    <col min="9097" max="9097" width="7.42578125" style="188" customWidth="1"/>
    <col min="9098" max="9098" width="0.5703125" style="188" customWidth="1"/>
    <col min="9099" max="9099" width="10" style="188" customWidth="1"/>
    <col min="9100" max="9100" width="0.5703125" style="188" customWidth="1"/>
    <col min="9101" max="9101" width="9.5703125" style="188" customWidth="1"/>
    <col min="9102" max="9102" width="0.5703125" style="188" customWidth="1"/>
    <col min="9103" max="9103" width="11.42578125" style="188" customWidth="1"/>
    <col min="9104" max="9104" width="0.5703125" style="188" customWidth="1"/>
    <col min="9105" max="9105" width="12.5703125" style="188" customWidth="1"/>
    <col min="9106" max="9106" width="0.5703125" style="188" customWidth="1"/>
    <col min="9107" max="9107" width="9.140625" style="188"/>
    <col min="9108" max="9108" width="0.5703125" style="188" customWidth="1"/>
    <col min="9109" max="9109" width="8.5703125" style="188" customWidth="1"/>
    <col min="9110" max="9110" width="0.5703125" style="188" customWidth="1"/>
    <col min="9111" max="9111" width="9.42578125" style="188" customWidth="1"/>
    <col min="9112" max="9112" width="0.5703125" style="188" customWidth="1"/>
    <col min="9113" max="9113" width="9.5703125" style="188" customWidth="1"/>
    <col min="9114" max="9114" width="0.5703125" style="188" customWidth="1"/>
    <col min="9115" max="9115" width="11.5703125" style="188" customWidth="1"/>
    <col min="9116" max="9116" width="0.5703125" style="188" customWidth="1"/>
    <col min="9117" max="9117" width="8.5703125" style="188" customWidth="1"/>
    <col min="9118" max="9118" width="9.140625" style="188"/>
    <col min="9119" max="9120" width="12" style="188" bestFit="1" customWidth="1"/>
    <col min="9121" max="9347" width="9.140625" style="188"/>
    <col min="9348" max="9348" width="27" style="188" customWidth="1"/>
    <col min="9349" max="9349" width="4.42578125" style="188" customWidth="1"/>
    <col min="9350" max="9350" width="0.5703125" style="188" customWidth="1"/>
    <col min="9351" max="9351" width="9.42578125" style="188" customWidth="1"/>
    <col min="9352" max="9352" width="0.5703125" style="188" customWidth="1"/>
    <col min="9353" max="9353" width="7.42578125" style="188" customWidth="1"/>
    <col min="9354" max="9354" width="0.5703125" style="188" customWidth="1"/>
    <col min="9355" max="9355" width="10" style="188" customWidth="1"/>
    <col min="9356" max="9356" width="0.5703125" style="188" customWidth="1"/>
    <col min="9357" max="9357" width="9.5703125" style="188" customWidth="1"/>
    <col min="9358" max="9358" width="0.5703125" style="188" customWidth="1"/>
    <col min="9359" max="9359" width="11.42578125" style="188" customWidth="1"/>
    <col min="9360" max="9360" width="0.5703125" style="188" customWidth="1"/>
    <col min="9361" max="9361" width="12.5703125" style="188" customWidth="1"/>
    <col min="9362" max="9362" width="0.5703125" style="188" customWidth="1"/>
    <col min="9363" max="9363" width="9.140625" style="188"/>
    <col min="9364" max="9364" width="0.5703125" style="188" customWidth="1"/>
    <col min="9365" max="9365" width="8.5703125" style="188" customWidth="1"/>
    <col min="9366" max="9366" width="0.5703125" style="188" customWidth="1"/>
    <col min="9367" max="9367" width="9.42578125" style="188" customWidth="1"/>
    <col min="9368" max="9368" width="0.5703125" style="188" customWidth="1"/>
    <col min="9369" max="9369" width="9.5703125" style="188" customWidth="1"/>
    <col min="9370" max="9370" width="0.5703125" style="188" customWidth="1"/>
    <col min="9371" max="9371" width="11.5703125" style="188" customWidth="1"/>
    <col min="9372" max="9372" width="0.5703125" style="188" customWidth="1"/>
    <col min="9373" max="9373" width="8.5703125" style="188" customWidth="1"/>
    <col min="9374" max="9374" width="9.140625" style="188"/>
    <col min="9375" max="9376" width="12" style="188" bestFit="1" customWidth="1"/>
    <col min="9377" max="9603" width="9.140625" style="188"/>
    <col min="9604" max="9604" width="27" style="188" customWidth="1"/>
    <col min="9605" max="9605" width="4.42578125" style="188" customWidth="1"/>
    <col min="9606" max="9606" width="0.5703125" style="188" customWidth="1"/>
    <col min="9607" max="9607" width="9.42578125" style="188" customWidth="1"/>
    <col min="9608" max="9608" width="0.5703125" style="188" customWidth="1"/>
    <col min="9609" max="9609" width="7.42578125" style="188" customWidth="1"/>
    <col min="9610" max="9610" width="0.5703125" style="188" customWidth="1"/>
    <col min="9611" max="9611" width="10" style="188" customWidth="1"/>
    <col min="9612" max="9612" width="0.5703125" style="188" customWidth="1"/>
    <col min="9613" max="9613" width="9.5703125" style="188" customWidth="1"/>
    <col min="9614" max="9614" width="0.5703125" style="188" customWidth="1"/>
    <col min="9615" max="9615" width="11.42578125" style="188" customWidth="1"/>
    <col min="9616" max="9616" width="0.5703125" style="188" customWidth="1"/>
    <col min="9617" max="9617" width="12.5703125" style="188" customWidth="1"/>
    <col min="9618" max="9618" width="0.5703125" style="188" customWidth="1"/>
    <col min="9619" max="9619" width="9.140625" style="188"/>
    <col min="9620" max="9620" width="0.5703125" style="188" customWidth="1"/>
    <col min="9621" max="9621" width="8.5703125" style="188" customWidth="1"/>
    <col min="9622" max="9622" width="0.5703125" style="188" customWidth="1"/>
    <col min="9623" max="9623" width="9.42578125" style="188" customWidth="1"/>
    <col min="9624" max="9624" width="0.5703125" style="188" customWidth="1"/>
    <col min="9625" max="9625" width="9.5703125" style="188" customWidth="1"/>
    <col min="9626" max="9626" width="0.5703125" style="188" customWidth="1"/>
    <col min="9627" max="9627" width="11.5703125" style="188" customWidth="1"/>
    <col min="9628" max="9628" width="0.5703125" style="188" customWidth="1"/>
    <col min="9629" max="9629" width="8.5703125" style="188" customWidth="1"/>
    <col min="9630" max="9630" width="9.140625" style="188"/>
    <col min="9631" max="9632" width="12" style="188" bestFit="1" customWidth="1"/>
    <col min="9633" max="9859" width="9.140625" style="188"/>
    <col min="9860" max="9860" width="27" style="188" customWidth="1"/>
    <col min="9861" max="9861" width="4.42578125" style="188" customWidth="1"/>
    <col min="9862" max="9862" width="0.5703125" style="188" customWidth="1"/>
    <col min="9863" max="9863" width="9.42578125" style="188" customWidth="1"/>
    <col min="9864" max="9864" width="0.5703125" style="188" customWidth="1"/>
    <col min="9865" max="9865" width="7.42578125" style="188" customWidth="1"/>
    <col min="9866" max="9866" width="0.5703125" style="188" customWidth="1"/>
    <col min="9867" max="9867" width="10" style="188" customWidth="1"/>
    <col min="9868" max="9868" width="0.5703125" style="188" customWidth="1"/>
    <col min="9869" max="9869" width="9.5703125" style="188" customWidth="1"/>
    <col min="9870" max="9870" width="0.5703125" style="188" customWidth="1"/>
    <col min="9871" max="9871" width="11.42578125" style="188" customWidth="1"/>
    <col min="9872" max="9872" width="0.5703125" style="188" customWidth="1"/>
    <col min="9873" max="9873" width="12.5703125" style="188" customWidth="1"/>
    <col min="9874" max="9874" width="0.5703125" style="188" customWidth="1"/>
    <col min="9875" max="9875" width="9.140625" style="188"/>
    <col min="9876" max="9876" width="0.5703125" style="188" customWidth="1"/>
    <col min="9877" max="9877" width="8.5703125" style="188" customWidth="1"/>
    <col min="9878" max="9878" width="0.5703125" style="188" customWidth="1"/>
    <col min="9879" max="9879" width="9.42578125" style="188" customWidth="1"/>
    <col min="9880" max="9880" width="0.5703125" style="188" customWidth="1"/>
    <col min="9881" max="9881" width="9.5703125" style="188" customWidth="1"/>
    <col min="9882" max="9882" width="0.5703125" style="188" customWidth="1"/>
    <col min="9883" max="9883" width="11.5703125" style="188" customWidth="1"/>
    <col min="9884" max="9884" width="0.5703125" style="188" customWidth="1"/>
    <col min="9885" max="9885" width="8.5703125" style="188" customWidth="1"/>
    <col min="9886" max="9886" width="9.140625" style="188"/>
    <col min="9887" max="9888" width="12" style="188" bestFit="1" customWidth="1"/>
    <col min="9889" max="10115" width="9.140625" style="188"/>
    <col min="10116" max="10116" width="27" style="188" customWidth="1"/>
    <col min="10117" max="10117" width="4.42578125" style="188" customWidth="1"/>
    <col min="10118" max="10118" width="0.5703125" style="188" customWidth="1"/>
    <col min="10119" max="10119" width="9.42578125" style="188" customWidth="1"/>
    <col min="10120" max="10120" width="0.5703125" style="188" customWidth="1"/>
    <col min="10121" max="10121" width="7.42578125" style="188" customWidth="1"/>
    <col min="10122" max="10122" width="0.5703125" style="188" customWidth="1"/>
    <col min="10123" max="10123" width="10" style="188" customWidth="1"/>
    <col min="10124" max="10124" width="0.5703125" style="188" customWidth="1"/>
    <col min="10125" max="10125" width="9.5703125" style="188" customWidth="1"/>
    <col min="10126" max="10126" width="0.5703125" style="188" customWidth="1"/>
    <col min="10127" max="10127" width="11.42578125" style="188" customWidth="1"/>
    <col min="10128" max="10128" width="0.5703125" style="188" customWidth="1"/>
    <col min="10129" max="10129" width="12.5703125" style="188" customWidth="1"/>
    <col min="10130" max="10130" width="0.5703125" style="188" customWidth="1"/>
    <col min="10131" max="10131" width="9.140625" style="188"/>
    <col min="10132" max="10132" width="0.5703125" style="188" customWidth="1"/>
    <col min="10133" max="10133" width="8.5703125" style="188" customWidth="1"/>
    <col min="10134" max="10134" width="0.5703125" style="188" customWidth="1"/>
    <col min="10135" max="10135" width="9.42578125" style="188" customWidth="1"/>
    <col min="10136" max="10136" width="0.5703125" style="188" customWidth="1"/>
    <col min="10137" max="10137" width="9.5703125" style="188" customWidth="1"/>
    <col min="10138" max="10138" width="0.5703125" style="188" customWidth="1"/>
    <col min="10139" max="10139" width="11.5703125" style="188" customWidth="1"/>
    <col min="10140" max="10140" width="0.5703125" style="188" customWidth="1"/>
    <col min="10141" max="10141" width="8.5703125" style="188" customWidth="1"/>
    <col min="10142" max="10142" width="9.140625" style="188"/>
    <col min="10143" max="10144" width="12" style="188" bestFit="1" customWidth="1"/>
    <col min="10145" max="10371" width="9.140625" style="188"/>
    <col min="10372" max="10372" width="27" style="188" customWidth="1"/>
    <col min="10373" max="10373" width="4.42578125" style="188" customWidth="1"/>
    <col min="10374" max="10374" width="0.5703125" style="188" customWidth="1"/>
    <col min="10375" max="10375" width="9.42578125" style="188" customWidth="1"/>
    <col min="10376" max="10376" width="0.5703125" style="188" customWidth="1"/>
    <col min="10377" max="10377" width="7.42578125" style="188" customWidth="1"/>
    <col min="10378" max="10378" width="0.5703125" style="188" customWidth="1"/>
    <col min="10379" max="10379" width="10" style="188" customWidth="1"/>
    <col min="10380" max="10380" width="0.5703125" style="188" customWidth="1"/>
    <col min="10381" max="10381" width="9.5703125" style="188" customWidth="1"/>
    <col min="10382" max="10382" width="0.5703125" style="188" customWidth="1"/>
    <col min="10383" max="10383" width="11.42578125" style="188" customWidth="1"/>
    <col min="10384" max="10384" width="0.5703125" style="188" customWidth="1"/>
    <col min="10385" max="10385" width="12.5703125" style="188" customWidth="1"/>
    <col min="10386" max="10386" width="0.5703125" style="188" customWidth="1"/>
    <col min="10387" max="10387" width="9.140625" style="188"/>
    <col min="10388" max="10388" width="0.5703125" style="188" customWidth="1"/>
    <col min="10389" max="10389" width="8.5703125" style="188" customWidth="1"/>
    <col min="10390" max="10390" width="0.5703125" style="188" customWidth="1"/>
    <col min="10391" max="10391" width="9.42578125" style="188" customWidth="1"/>
    <col min="10392" max="10392" width="0.5703125" style="188" customWidth="1"/>
    <col min="10393" max="10393" width="9.5703125" style="188" customWidth="1"/>
    <col min="10394" max="10394" width="0.5703125" style="188" customWidth="1"/>
    <col min="10395" max="10395" width="11.5703125" style="188" customWidth="1"/>
    <col min="10396" max="10396" width="0.5703125" style="188" customWidth="1"/>
    <col min="10397" max="10397" width="8.5703125" style="188" customWidth="1"/>
    <col min="10398" max="10398" width="9.140625" style="188"/>
    <col min="10399" max="10400" width="12" style="188" bestFit="1" customWidth="1"/>
    <col min="10401" max="10627" width="9.140625" style="188"/>
    <col min="10628" max="10628" width="27" style="188" customWidth="1"/>
    <col min="10629" max="10629" width="4.42578125" style="188" customWidth="1"/>
    <col min="10630" max="10630" width="0.5703125" style="188" customWidth="1"/>
    <col min="10631" max="10631" width="9.42578125" style="188" customWidth="1"/>
    <col min="10632" max="10632" width="0.5703125" style="188" customWidth="1"/>
    <col min="10633" max="10633" width="7.42578125" style="188" customWidth="1"/>
    <col min="10634" max="10634" width="0.5703125" style="188" customWidth="1"/>
    <col min="10635" max="10635" width="10" style="188" customWidth="1"/>
    <col min="10636" max="10636" width="0.5703125" style="188" customWidth="1"/>
    <col min="10637" max="10637" width="9.5703125" style="188" customWidth="1"/>
    <col min="10638" max="10638" width="0.5703125" style="188" customWidth="1"/>
    <col min="10639" max="10639" width="11.42578125" style="188" customWidth="1"/>
    <col min="10640" max="10640" width="0.5703125" style="188" customWidth="1"/>
    <col min="10641" max="10641" width="12.5703125" style="188" customWidth="1"/>
    <col min="10642" max="10642" width="0.5703125" style="188" customWidth="1"/>
    <col min="10643" max="10643" width="9.140625" style="188"/>
    <col min="10644" max="10644" width="0.5703125" style="188" customWidth="1"/>
    <col min="10645" max="10645" width="8.5703125" style="188" customWidth="1"/>
    <col min="10646" max="10646" width="0.5703125" style="188" customWidth="1"/>
    <col min="10647" max="10647" width="9.42578125" style="188" customWidth="1"/>
    <col min="10648" max="10648" width="0.5703125" style="188" customWidth="1"/>
    <col min="10649" max="10649" width="9.5703125" style="188" customWidth="1"/>
    <col min="10650" max="10650" width="0.5703125" style="188" customWidth="1"/>
    <col min="10651" max="10651" width="11.5703125" style="188" customWidth="1"/>
    <col min="10652" max="10652" width="0.5703125" style="188" customWidth="1"/>
    <col min="10653" max="10653" width="8.5703125" style="188" customWidth="1"/>
    <col min="10654" max="10654" width="9.140625" style="188"/>
    <col min="10655" max="10656" width="12" style="188" bestFit="1" customWidth="1"/>
    <col min="10657" max="10883" width="9.140625" style="188"/>
    <col min="10884" max="10884" width="27" style="188" customWidth="1"/>
    <col min="10885" max="10885" width="4.42578125" style="188" customWidth="1"/>
    <col min="10886" max="10886" width="0.5703125" style="188" customWidth="1"/>
    <col min="10887" max="10887" width="9.42578125" style="188" customWidth="1"/>
    <col min="10888" max="10888" width="0.5703125" style="188" customWidth="1"/>
    <col min="10889" max="10889" width="7.42578125" style="188" customWidth="1"/>
    <col min="10890" max="10890" width="0.5703125" style="188" customWidth="1"/>
    <col min="10891" max="10891" width="10" style="188" customWidth="1"/>
    <col min="10892" max="10892" width="0.5703125" style="188" customWidth="1"/>
    <col min="10893" max="10893" width="9.5703125" style="188" customWidth="1"/>
    <col min="10894" max="10894" width="0.5703125" style="188" customWidth="1"/>
    <col min="10895" max="10895" width="11.42578125" style="188" customWidth="1"/>
    <col min="10896" max="10896" width="0.5703125" style="188" customWidth="1"/>
    <col min="10897" max="10897" width="12.5703125" style="188" customWidth="1"/>
    <col min="10898" max="10898" width="0.5703125" style="188" customWidth="1"/>
    <col min="10899" max="10899" width="9.140625" style="188"/>
    <col min="10900" max="10900" width="0.5703125" style="188" customWidth="1"/>
    <col min="10901" max="10901" width="8.5703125" style="188" customWidth="1"/>
    <col min="10902" max="10902" width="0.5703125" style="188" customWidth="1"/>
    <col min="10903" max="10903" width="9.42578125" style="188" customWidth="1"/>
    <col min="10904" max="10904" width="0.5703125" style="188" customWidth="1"/>
    <col min="10905" max="10905" width="9.5703125" style="188" customWidth="1"/>
    <col min="10906" max="10906" width="0.5703125" style="188" customWidth="1"/>
    <col min="10907" max="10907" width="11.5703125" style="188" customWidth="1"/>
    <col min="10908" max="10908" width="0.5703125" style="188" customWidth="1"/>
    <col min="10909" max="10909" width="8.5703125" style="188" customWidth="1"/>
    <col min="10910" max="10910" width="9.140625" style="188"/>
    <col min="10911" max="10912" width="12" style="188" bestFit="1" customWidth="1"/>
    <col min="10913" max="11139" width="9.140625" style="188"/>
    <col min="11140" max="11140" width="27" style="188" customWidth="1"/>
    <col min="11141" max="11141" width="4.42578125" style="188" customWidth="1"/>
    <col min="11142" max="11142" width="0.5703125" style="188" customWidth="1"/>
    <col min="11143" max="11143" width="9.42578125" style="188" customWidth="1"/>
    <col min="11144" max="11144" width="0.5703125" style="188" customWidth="1"/>
    <col min="11145" max="11145" width="7.42578125" style="188" customWidth="1"/>
    <col min="11146" max="11146" width="0.5703125" style="188" customWidth="1"/>
    <col min="11147" max="11147" width="10" style="188" customWidth="1"/>
    <col min="11148" max="11148" width="0.5703125" style="188" customWidth="1"/>
    <col min="11149" max="11149" width="9.5703125" style="188" customWidth="1"/>
    <col min="11150" max="11150" width="0.5703125" style="188" customWidth="1"/>
    <col min="11151" max="11151" width="11.42578125" style="188" customWidth="1"/>
    <col min="11152" max="11152" width="0.5703125" style="188" customWidth="1"/>
    <col min="11153" max="11153" width="12.5703125" style="188" customWidth="1"/>
    <col min="11154" max="11154" width="0.5703125" style="188" customWidth="1"/>
    <col min="11155" max="11155" width="9.140625" style="188"/>
    <col min="11156" max="11156" width="0.5703125" style="188" customWidth="1"/>
    <col min="11157" max="11157" width="8.5703125" style="188" customWidth="1"/>
    <col min="11158" max="11158" width="0.5703125" style="188" customWidth="1"/>
    <col min="11159" max="11159" width="9.42578125" style="188" customWidth="1"/>
    <col min="11160" max="11160" width="0.5703125" style="188" customWidth="1"/>
    <col min="11161" max="11161" width="9.5703125" style="188" customWidth="1"/>
    <col min="11162" max="11162" width="0.5703125" style="188" customWidth="1"/>
    <col min="11163" max="11163" width="11.5703125" style="188" customWidth="1"/>
    <col min="11164" max="11164" width="0.5703125" style="188" customWidth="1"/>
    <col min="11165" max="11165" width="8.5703125" style="188" customWidth="1"/>
    <col min="11166" max="11166" width="9.140625" style="188"/>
    <col min="11167" max="11168" width="12" style="188" bestFit="1" customWidth="1"/>
    <col min="11169" max="11395" width="9.140625" style="188"/>
    <col min="11396" max="11396" width="27" style="188" customWidth="1"/>
    <col min="11397" max="11397" width="4.42578125" style="188" customWidth="1"/>
    <col min="11398" max="11398" width="0.5703125" style="188" customWidth="1"/>
    <col min="11399" max="11399" width="9.42578125" style="188" customWidth="1"/>
    <col min="11400" max="11400" width="0.5703125" style="188" customWidth="1"/>
    <col min="11401" max="11401" width="7.42578125" style="188" customWidth="1"/>
    <col min="11402" max="11402" width="0.5703125" style="188" customWidth="1"/>
    <col min="11403" max="11403" width="10" style="188" customWidth="1"/>
    <col min="11404" max="11404" width="0.5703125" style="188" customWidth="1"/>
    <col min="11405" max="11405" width="9.5703125" style="188" customWidth="1"/>
    <col min="11406" max="11406" width="0.5703125" style="188" customWidth="1"/>
    <col min="11407" max="11407" width="11.42578125" style="188" customWidth="1"/>
    <col min="11408" max="11408" width="0.5703125" style="188" customWidth="1"/>
    <col min="11409" max="11409" width="12.5703125" style="188" customWidth="1"/>
    <col min="11410" max="11410" width="0.5703125" style="188" customWidth="1"/>
    <col min="11411" max="11411" width="9.140625" style="188"/>
    <col min="11412" max="11412" width="0.5703125" style="188" customWidth="1"/>
    <col min="11413" max="11413" width="8.5703125" style="188" customWidth="1"/>
    <col min="11414" max="11414" width="0.5703125" style="188" customWidth="1"/>
    <col min="11415" max="11415" width="9.42578125" style="188" customWidth="1"/>
    <col min="11416" max="11416" width="0.5703125" style="188" customWidth="1"/>
    <col min="11417" max="11417" width="9.5703125" style="188" customWidth="1"/>
    <col min="11418" max="11418" width="0.5703125" style="188" customWidth="1"/>
    <col min="11419" max="11419" width="11.5703125" style="188" customWidth="1"/>
    <col min="11420" max="11420" width="0.5703125" style="188" customWidth="1"/>
    <col min="11421" max="11421" width="8.5703125" style="188" customWidth="1"/>
    <col min="11422" max="11422" width="9.140625" style="188"/>
    <col min="11423" max="11424" width="12" style="188" bestFit="1" customWidth="1"/>
    <col min="11425" max="11651" width="9.140625" style="188"/>
    <col min="11652" max="11652" width="27" style="188" customWidth="1"/>
    <col min="11653" max="11653" width="4.42578125" style="188" customWidth="1"/>
    <col min="11654" max="11654" width="0.5703125" style="188" customWidth="1"/>
    <col min="11655" max="11655" width="9.42578125" style="188" customWidth="1"/>
    <col min="11656" max="11656" width="0.5703125" style="188" customWidth="1"/>
    <col min="11657" max="11657" width="7.42578125" style="188" customWidth="1"/>
    <col min="11658" max="11658" width="0.5703125" style="188" customWidth="1"/>
    <col min="11659" max="11659" width="10" style="188" customWidth="1"/>
    <col min="11660" max="11660" width="0.5703125" style="188" customWidth="1"/>
    <col min="11661" max="11661" width="9.5703125" style="188" customWidth="1"/>
    <col min="11662" max="11662" width="0.5703125" style="188" customWidth="1"/>
    <col min="11663" max="11663" width="11.42578125" style="188" customWidth="1"/>
    <col min="11664" max="11664" width="0.5703125" style="188" customWidth="1"/>
    <col min="11665" max="11665" width="12.5703125" style="188" customWidth="1"/>
    <col min="11666" max="11666" width="0.5703125" style="188" customWidth="1"/>
    <col min="11667" max="11667" width="9.140625" style="188"/>
    <col min="11668" max="11668" width="0.5703125" style="188" customWidth="1"/>
    <col min="11669" max="11669" width="8.5703125" style="188" customWidth="1"/>
    <col min="11670" max="11670" width="0.5703125" style="188" customWidth="1"/>
    <col min="11671" max="11671" width="9.42578125" style="188" customWidth="1"/>
    <col min="11672" max="11672" width="0.5703125" style="188" customWidth="1"/>
    <col min="11673" max="11673" width="9.5703125" style="188" customWidth="1"/>
    <col min="11674" max="11674" width="0.5703125" style="188" customWidth="1"/>
    <col min="11675" max="11675" width="11.5703125" style="188" customWidth="1"/>
    <col min="11676" max="11676" width="0.5703125" style="188" customWidth="1"/>
    <col min="11677" max="11677" width="8.5703125" style="188" customWidth="1"/>
    <col min="11678" max="11678" width="9.140625" style="188"/>
    <col min="11679" max="11680" width="12" style="188" bestFit="1" customWidth="1"/>
    <col min="11681" max="11907" width="9.140625" style="188"/>
    <col min="11908" max="11908" width="27" style="188" customWidth="1"/>
    <col min="11909" max="11909" width="4.42578125" style="188" customWidth="1"/>
    <col min="11910" max="11910" width="0.5703125" style="188" customWidth="1"/>
    <col min="11911" max="11911" width="9.42578125" style="188" customWidth="1"/>
    <col min="11912" max="11912" width="0.5703125" style="188" customWidth="1"/>
    <col min="11913" max="11913" width="7.42578125" style="188" customWidth="1"/>
    <col min="11914" max="11914" width="0.5703125" style="188" customWidth="1"/>
    <col min="11915" max="11915" width="10" style="188" customWidth="1"/>
    <col min="11916" max="11916" width="0.5703125" style="188" customWidth="1"/>
    <col min="11917" max="11917" width="9.5703125" style="188" customWidth="1"/>
    <col min="11918" max="11918" width="0.5703125" style="188" customWidth="1"/>
    <col min="11919" max="11919" width="11.42578125" style="188" customWidth="1"/>
    <col min="11920" max="11920" width="0.5703125" style="188" customWidth="1"/>
    <col min="11921" max="11921" width="12.5703125" style="188" customWidth="1"/>
    <col min="11922" max="11922" width="0.5703125" style="188" customWidth="1"/>
    <col min="11923" max="11923" width="9.140625" style="188"/>
    <col min="11924" max="11924" width="0.5703125" style="188" customWidth="1"/>
    <col min="11925" max="11925" width="8.5703125" style="188" customWidth="1"/>
    <col min="11926" max="11926" width="0.5703125" style="188" customWidth="1"/>
    <col min="11927" max="11927" width="9.42578125" style="188" customWidth="1"/>
    <col min="11928" max="11928" width="0.5703125" style="188" customWidth="1"/>
    <col min="11929" max="11929" width="9.5703125" style="188" customWidth="1"/>
    <col min="11930" max="11930" width="0.5703125" style="188" customWidth="1"/>
    <col min="11931" max="11931" width="11.5703125" style="188" customWidth="1"/>
    <col min="11932" max="11932" width="0.5703125" style="188" customWidth="1"/>
    <col min="11933" max="11933" width="8.5703125" style="188" customWidth="1"/>
    <col min="11934" max="11934" width="9.140625" style="188"/>
    <col min="11935" max="11936" width="12" style="188" bestFit="1" customWidth="1"/>
    <col min="11937" max="12163" width="9.140625" style="188"/>
    <col min="12164" max="12164" width="27" style="188" customWidth="1"/>
    <col min="12165" max="12165" width="4.42578125" style="188" customWidth="1"/>
    <col min="12166" max="12166" width="0.5703125" style="188" customWidth="1"/>
    <col min="12167" max="12167" width="9.42578125" style="188" customWidth="1"/>
    <col min="12168" max="12168" width="0.5703125" style="188" customWidth="1"/>
    <col min="12169" max="12169" width="7.42578125" style="188" customWidth="1"/>
    <col min="12170" max="12170" width="0.5703125" style="188" customWidth="1"/>
    <col min="12171" max="12171" width="10" style="188" customWidth="1"/>
    <col min="12172" max="12172" width="0.5703125" style="188" customWidth="1"/>
    <col min="12173" max="12173" width="9.5703125" style="188" customWidth="1"/>
    <col min="12174" max="12174" width="0.5703125" style="188" customWidth="1"/>
    <col min="12175" max="12175" width="11.42578125" style="188" customWidth="1"/>
    <col min="12176" max="12176" width="0.5703125" style="188" customWidth="1"/>
    <col min="12177" max="12177" width="12.5703125" style="188" customWidth="1"/>
    <col min="12178" max="12178" width="0.5703125" style="188" customWidth="1"/>
    <col min="12179" max="12179" width="9.140625" style="188"/>
    <col min="12180" max="12180" width="0.5703125" style="188" customWidth="1"/>
    <col min="12181" max="12181" width="8.5703125" style="188" customWidth="1"/>
    <col min="12182" max="12182" width="0.5703125" style="188" customWidth="1"/>
    <col min="12183" max="12183" width="9.42578125" style="188" customWidth="1"/>
    <col min="12184" max="12184" width="0.5703125" style="188" customWidth="1"/>
    <col min="12185" max="12185" width="9.5703125" style="188" customWidth="1"/>
    <col min="12186" max="12186" width="0.5703125" style="188" customWidth="1"/>
    <col min="12187" max="12187" width="11.5703125" style="188" customWidth="1"/>
    <col min="12188" max="12188" width="0.5703125" style="188" customWidth="1"/>
    <col min="12189" max="12189" width="8.5703125" style="188" customWidth="1"/>
    <col min="12190" max="12190" width="9.140625" style="188"/>
    <col min="12191" max="12192" width="12" style="188" bestFit="1" customWidth="1"/>
    <col min="12193" max="12419" width="9.140625" style="188"/>
    <col min="12420" max="12420" width="27" style="188" customWidth="1"/>
    <col min="12421" max="12421" width="4.42578125" style="188" customWidth="1"/>
    <col min="12422" max="12422" width="0.5703125" style="188" customWidth="1"/>
    <col min="12423" max="12423" width="9.42578125" style="188" customWidth="1"/>
    <col min="12424" max="12424" width="0.5703125" style="188" customWidth="1"/>
    <col min="12425" max="12425" width="7.42578125" style="188" customWidth="1"/>
    <col min="12426" max="12426" width="0.5703125" style="188" customWidth="1"/>
    <col min="12427" max="12427" width="10" style="188" customWidth="1"/>
    <col min="12428" max="12428" width="0.5703125" style="188" customWidth="1"/>
    <col min="12429" max="12429" width="9.5703125" style="188" customWidth="1"/>
    <col min="12430" max="12430" width="0.5703125" style="188" customWidth="1"/>
    <col min="12431" max="12431" width="11.42578125" style="188" customWidth="1"/>
    <col min="12432" max="12432" width="0.5703125" style="188" customWidth="1"/>
    <col min="12433" max="12433" width="12.5703125" style="188" customWidth="1"/>
    <col min="12434" max="12434" width="0.5703125" style="188" customWidth="1"/>
    <col min="12435" max="12435" width="9.140625" style="188"/>
    <col min="12436" max="12436" width="0.5703125" style="188" customWidth="1"/>
    <col min="12437" max="12437" width="8.5703125" style="188" customWidth="1"/>
    <col min="12438" max="12438" width="0.5703125" style="188" customWidth="1"/>
    <col min="12439" max="12439" width="9.42578125" style="188" customWidth="1"/>
    <col min="12440" max="12440" width="0.5703125" style="188" customWidth="1"/>
    <col min="12441" max="12441" width="9.5703125" style="188" customWidth="1"/>
    <col min="12442" max="12442" width="0.5703125" style="188" customWidth="1"/>
    <col min="12443" max="12443" width="11.5703125" style="188" customWidth="1"/>
    <col min="12444" max="12444" width="0.5703125" style="188" customWidth="1"/>
    <col min="12445" max="12445" width="8.5703125" style="188" customWidth="1"/>
    <col min="12446" max="12446" width="9.140625" style="188"/>
    <col min="12447" max="12448" width="12" style="188" bestFit="1" customWidth="1"/>
    <col min="12449" max="12675" width="9.140625" style="188"/>
    <col min="12676" max="12676" width="27" style="188" customWidth="1"/>
    <col min="12677" max="12677" width="4.42578125" style="188" customWidth="1"/>
    <col min="12678" max="12678" width="0.5703125" style="188" customWidth="1"/>
    <col min="12679" max="12679" width="9.42578125" style="188" customWidth="1"/>
    <col min="12680" max="12680" width="0.5703125" style="188" customWidth="1"/>
    <col min="12681" max="12681" width="7.42578125" style="188" customWidth="1"/>
    <col min="12682" max="12682" width="0.5703125" style="188" customWidth="1"/>
    <col min="12683" max="12683" width="10" style="188" customWidth="1"/>
    <col min="12684" max="12684" width="0.5703125" style="188" customWidth="1"/>
    <col min="12685" max="12685" width="9.5703125" style="188" customWidth="1"/>
    <col min="12686" max="12686" width="0.5703125" style="188" customWidth="1"/>
    <col min="12687" max="12687" width="11.42578125" style="188" customWidth="1"/>
    <col min="12688" max="12688" width="0.5703125" style="188" customWidth="1"/>
    <col min="12689" max="12689" width="12.5703125" style="188" customWidth="1"/>
    <col min="12690" max="12690" width="0.5703125" style="188" customWidth="1"/>
    <col min="12691" max="12691" width="9.140625" style="188"/>
    <col min="12692" max="12692" width="0.5703125" style="188" customWidth="1"/>
    <col min="12693" max="12693" width="8.5703125" style="188" customWidth="1"/>
    <col min="12694" max="12694" width="0.5703125" style="188" customWidth="1"/>
    <col min="12695" max="12695" width="9.42578125" style="188" customWidth="1"/>
    <col min="12696" max="12696" width="0.5703125" style="188" customWidth="1"/>
    <col min="12697" max="12697" width="9.5703125" style="188" customWidth="1"/>
    <col min="12698" max="12698" width="0.5703125" style="188" customWidth="1"/>
    <col min="12699" max="12699" width="11.5703125" style="188" customWidth="1"/>
    <col min="12700" max="12700" width="0.5703125" style="188" customWidth="1"/>
    <col min="12701" max="12701" width="8.5703125" style="188" customWidth="1"/>
    <col min="12702" max="12702" width="9.140625" style="188"/>
    <col min="12703" max="12704" width="12" style="188" bestFit="1" customWidth="1"/>
    <col min="12705" max="12931" width="9.140625" style="188"/>
    <col min="12932" max="12932" width="27" style="188" customWidth="1"/>
    <col min="12933" max="12933" width="4.42578125" style="188" customWidth="1"/>
    <col min="12934" max="12934" width="0.5703125" style="188" customWidth="1"/>
    <col min="12935" max="12935" width="9.42578125" style="188" customWidth="1"/>
    <col min="12936" max="12936" width="0.5703125" style="188" customWidth="1"/>
    <col min="12937" max="12937" width="7.42578125" style="188" customWidth="1"/>
    <col min="12938" max="12938" width="0.5703125" style="188" customWidth="1"/>
    <col min="12939" max="12939" width="10" style="188" customWidth="1"/>
    <col min="12940" max="12940" width="0.5703125" style="188" customWidth="1"/>
    <col min="12941" max="12941" width="9.5703125" style="188" customWidth="1"/>
    <col min="12942" max="12942" width="0.5703125" style="188" customWidth="1"/>
    <col min="12943" max="12943" width="11.42578125" style="188" customWidth="1"/>
    <col min="12944" max="12944" width="0.5703125" style="188" customWidth="1"/>
    <col min="12945" max="12945" width="12.5703125" style="188" customWidth="1"/>
    <col min="12946" max="12946" width="0.5703125" style="188" customWidth="1"/>
    <col min="12947" max="12947" width="9.140625" style="188"/>
    <col min="12948" max="12948" width="0.5703125" style="188" customWidth="1"/>
    <col min="12949" max="12949" width="8.5703125" style="188" customWidth="1"/>
    <col min="12950" max="12950" width="0.5703125" style="188" customWidth="1"/>
    <col min="12951" max="12951" width="9.42578125" style="188" customWidth="1"/>
    <col min="12952" max="12952" width="0.5703125" style="188" customWidth="1"/>
    <col min="12953" max="12953" width="9.5703125" style="188" customWidth="1"/>
    <col min="12954" max="12954" width="0.5703125" style="188" customWidth="1"/>
    <col min="12955" max="12955" width="11.5703125" style="188" customWidth="1"/>
    <col min="12956" max="12956" width="0.5703125" style="188" customWidth="1"/>
    <col min="12957" max="12957" width="8.5703125" style="188" customWidth="1"/>
    <col min="12958" max="12958" width="9.140625" style="188"/>
    <col min="12959" max="12960" width="12" style="188" bestFit="1" customWidth="1"/>
    <col min="12961" max="13187" width="9.140625" style="188"/>
    <col min="13188" max="13188" width="27" style="188" customWidth="1"/>
    <col min="13189" max="13189" width="4.42578125" style="188" customWidth="1"/>
    <col min="13190" max="13190" width="0.5703125" style="188" customWidth="1"/>
    <col min="13191" max="13191" width="9.42578125" style="188" customWidth="1"/>
    <col min="13192" max="13192" width="0.5703125" style="188" customWidth="1"/>
    <col min="13193" max="13193" width="7.42578125" style="188" customWidth="1"/>
    <col min="13194" max="13194" width="0.5703125" style="188" customWidth="1"/>
    <col min="13195" max="13195" width="10" style="188" customWidth="1"/>
    <col min="13196" max="13196" width="0.5703125" style="188" customWidth="1"/>
    <col min="13197" max="13197" width="9.5703125" style="188" customWidth="1"/>
    <col min="13198" max="13198" width="0.5703125" style="188" customWidth="1"/>
    <col min="13199" max="13199" width="11.42578125" style="188" customWidth="1"/>
    <col min="13200" max="13200" width="0.5703125" style="188" customWidth="1"/>
    <col min="13201" max="13201" width="12.5703125" style="188" customWidth="1"/>
    <col min="13202" max="13202" width="0.5703125" style="188" customWidth="1"/>
    <col min="13203" max="13203" width="9.140625" style="188"/>
    <col min="13204" max="13204" width="0.5703125" style="188" customWidth="1"/>
    <col min="13205" max="13205" width="8.5703125" style="188" customWidth="1"/>
    <col min="13206" max="13206" width="0.5703125" style="188" customWidth="1"/>
    <col min="13207" max="13207" width="9.42578125" style="188" customWidth="1"/>
    <col min="13208" max="13208" width="0.5703125" style="188" customWidth="1"/>
    <col min="13209" max="13209" width="9.5703125" style="188" customWidth="1"/>
    <col min="13210" max="13210" width="0.5703125" style="188" customWidth="1"/>
    <col min="13211" max="13211" width="11.5703125" style="188" customWidth="1"/>
    <col min="13212" max="13212" width="0.5703125" style="188" customWidth="1"/>
    <col min="13213" max="13213" width="8.5703125" style="188" customWidth="1"/>
    <col min="13214" max="13214" width="9.140625" style="188"/>
    <col min="13215" max="13216" width="12" style="188" bestFit="1" customWidth="1"/>
    <col min="13217" max="13443" width="9.140625" style="188"/>
    <col min="13444" max="13444" width="27" style="188" customWidth="1"/>
    <col min="13445" max="13445" width="4.42578125" style="188" customWidth="1"/>
    <col min="13446" max="13446" width="0.5703125" style="188" customWidth="1"/>
    <col min="13447" max="13447" width="9.42578125" style="188" customWidth="1"/>
    <col min="13448" max="13448" width="0.5703125" style="188" customWidth="1"/>
    <col min="13449" max="13449" width="7.42578125" style="188" customWidth="1"/>
    <col min="13450" max="13450" width="0.5703125" style="188" customWidth="1"/>
    <col min="13451" max="13451" width="10" style="188" customWidth="1"/>
    <col min="13452" max="13452" width="0.5703125" style="188" customWidth="1"/>
    <col min="13453" max="13453" width="9.5703125" style="188" customWidth="1"/>
    <col min="13454" max="13454" width="0.5703125" style="188" customWidth="1"/>
    <col min="13455" max="13455" width="11.42578125" style="188" customWidth="1"/>
    <col min="13456" max="13456" width="0.5703125" style="188" customWidth="1"/>
    <col min="13457" max="13457" width="12.5703125" style="188" customWidth="1"/>
    <col min="13458" max="13458" width="0.5703125" style="188" customWidth="1"/>
    <col min="13459" max="13459" width="9.140625" style="188"/>
    <col min="13460" max="13460" width="0.5703125" style="188" customWidth="1"/>
    <col min="13461" max="13461" width="8.5703125" style="188" customWidth="1"/>
    <col min="13462" max="13462" width="0.5703125" style="188" customWidth="1"/>
    <col min="13463" max="13463" width="9.42578125" style="188" customWidth="1"/>
    <col min="13464" max="13464" width="0.5703125" style="188" customWidth="1"/>
    <col min="13465" max="13465" width="9.5703125" style="188" customWidth="1"/>
    <col min="13466" max="13466" width="0.5703125" style="188" customWidth="1"/>
    <col min="13467" max="13467" width="11.5703125" style="188" customWidth="1"/>
    <col min="13468" max="13468" width="0.5703125" style="188" customWidth="1"/>
    <col min="13469" max="13469" width="8.5703125" style="188" customWidth="1"/>
    <col min="13470" max="13470" width="9.140625" style="188"/>
    <col min="13471" max="13472" width="12" style="188" bestFit="1" customWidth="1"/>
    <col min="13473" max="13699" width="9.140625" style="188"/>
    <col min="13700" max="13700" width="27" style="188" customWidth="1"/>
    <col min="13701" max="13701" width="4.42578125" style="188" customWidth="1"/>
    <col min="13702" max="13702" width="0.5703125" style="188" customWidth="1"/>
    <col min="13703" max="13703" width="9.42578125" style="188" customWidth="1"/>
    <col min="13704" max="13704" width="0.5703125" style="188" customWidth="1"/>
    <col min="13705" max="13705" width="7.42578125" style="188" customWidth="1"/>
    <col min="13706" max="13706" width="0.5703125" style="188" customWidth="1"/>
    <col min="13707" max="13707" width="10" style="188" customWidth="1"/>
    <col min="13708" max="13708" width="0.5703125" style="188" customWidth="1"/>
    <col min="13709" max="13709" width="9.5703125" style="188" customWidth="1"/>
    <col min="13710" max="13710" width="0.5703125" style="188" customWidth="1"/>
    <col min="13711" max="13711" width="11.42578125" style="188" customWidth="1"/>
    <col min="13712" max="13712" width="0.5703125" style="188" customWidth="1"/>
    <col min="13713" max="13713" width="12.5703125" style="188" customWidth="1"/>
    <col min="13714" max="13714" width="0.5703125" style="188" customWidth="1"/>
    <col min="13715" max="13715" width="9.140625" style="188"/>
    <col min="13716" max="13716" width="0.5703125" style="188" customWidth="1"/>
    <col min="13717" max="13717" width="8.5703125" style="188" customWidth="1"/>
    <col min="13718" max="13718" width="0.5703125" style="188" customWidth="1"/>
    <col min="13719" max="13719" width="9.42578125" style="188" customWidth="1"/>
    <col min="13720" max="13720" width="0.5703125" style="188" customWidth="1"/>
    <col min="13721" max="13721" width="9.5703125" style="188" customWidth="1"/>
    <col min="13722" max="13722" width="0.5703125" style="188" customWidth="1"/>
    <col min="13723" max="13723" width="11.5703125" style="188" customWidth="1"/>
    <col min="13724" max="13724" width="0.5703125" style="188" customWidth="1"/>
    <col min="13725" max="13725" width="8.5703125" style="188" customWidth="1"/>
    <col min="13726" max="13726" width="9.140625" style="188"/>
    <col min="13727" max="13728" width="12" style="188" bestFit="1" customWidth="1"/>
    <col min="13729" max="13955" width="9.140625" style="188"/>
    <col min="13956" max="13956" width="27" style="188" customWidth="1"/>
    <col min="13957" max="13957" width="4.42578125" style="188" customWidth="1"/>
    <col min="13958" max="13958" width="0.5703125" style="188" customWidth="1"/>
    <col min="13959" max="13959" width="9.42578125" style="188" customWidth="1"/>
    <col min="13960" max="13960" width="0.5703125" style="188" customWidth="1"/>
    <col min="13961" max="13961" width="7.42578125" style="188" customWidth="1"/>
    <col min="13962" max="13962" width="0.5703125" style="188" customWidth="1"/>
    <col min="13963" max="13963" width="10" style="188" customWidth="1"/>
    <col min="13964" max="13964" width="0.5703125" style="188" customWidth="1"/>
    <col min="13965" max="13965" width="9.5703125" style="188" customWidth="1"/>
    <col min="13966" max="13966" width="0.5703125" style="188" customWidth="1"/>
    <col min="13967" max="13967" width="11.42578125" style="188" customWidth="1"/>
    <col min="13968" max="13968" width="0.5703125" style="188" customWidth="1"/>
    <col min="13969" max="13969" width="12.5703125" style="188" customWidth="1"/>
    <col min="13970" max="13970" width="0.5703125" style="188" customWidth="1"/>
    <col min="13971" max="13971" width="9.140625" style="188"/>
    <col min="13972" max="13972" width="0.5703125" style="188" customWidth="1"/>
    <col min="13973" max="13973" width="8.5703125" style="188" customWidth="1"/>
    <col min="13974" max="13974" width="0.5703125" style="188" customWidth="1"/>
    <col min="13975" max="13975" width="9.42578125" style="188" customWidth="1"/>
    <col min="13976" max="13976" width="0.5703125" style="188" customWidth="1"/>
    <col min="13977" max="13977" width="9.5703125" style="188" customWidth="1"/>
    <col min="13978" max="13978" width="0.5703125" style="188" customWidth="1"/>
    <col min="13979" max="13979" width="11.5703125" style="188" customWidth="1"/>
    <col min="13980" max="13980" width="0.5703125" style="188" customWidth="1"/>
    <col min="13981" max="13981" width="8.5703125" style="188" customWidth="1"/>
    <col min="13982" max="13982" width="9.140625" style="188"/>
    <col min="13983" max="13984" width="12" style="188" bestFit="1" customWidth="1"/>
    <col min="13985" max="14211" width="9.140625" style="188"/>
    <col min="14212" max="14212" width="27" style="188" customWidth="1"/>
    <col min="14213" max="14213" width="4.42578125" style="188" customWidth="1"/>
    <col min="14214" max="14214" width="0.5703125" style="188" customWidth="1"/>
    <col min="14215" max="14215" width="9.42578125" style="188" customWidth="1"/>
    <col min="14216" max="14216" width="0.5703125" style="188" customWidth="1"/>
    <col min="14217" max="14217" width="7.42578125" style="188" customWidth="1"/>
    <col min="14218" max="14218" width="0.5703125" style="188" customWidth="1"/>
    <col min="14219" max="14219" width="10" style="188" customWidth="1"/>
    <col min="14220" max="14220" width="0.5703125" style="188" customWidth="1"/>
    <col min="14221" max="14221" width="9.5703125" style="188" customWidth="1"/>
    <col min="14222" max="14222" width="0.5703125" style="188" customWidth="1"/>
    <col min="14223" max="14223" width="11.42578125" style="188" customWidth="1"/>
    <col min="14224" max="14224" width="0.5703125" style="188" customWidth="1"/>
    <col min="14225" max="14225" width="12.5703125" style="188" customWidth="1"/>
    <col min="14226" max="14226" width="0.5703125" style="188" customWidth="1"/>
    <col min="14227" max="14227" width="9.140625" style="188"/>
    <col min="14228" max="14228" width="0.5703125" style="188" customWidth="1"/>
    <col min="14229" max="14229" width="8.5703125" style="188" customWidth="1"/>
    <col min="14230" max="14230" width="0.5703125" style="188" customWidth="1"/>
    <col min="14231" max="14231" width="9.42578125" style="188" customWidth="1"/>
    <col min="14232" max="14232" width="0.5703125" style="188" customWidth="1"/>
    <col min="14233" max="14233" width="9.5703125" style="188" customWidth="1"/>
    <col min="14234" max="14234" width="0.5703125" style="188" customWidth="1"/>
    <col min="14235" max="14235" width="11.5703125" style="188" customWidth="1"/>
    <col min="14236" max="14236" width="0.5703125" style="188" customWidth="1"/>
    <col min="14237" max="14237" width="8.5703125" style="188" customWidth="1"/>
    <col min="14238" max="14238" width="9.140625" style="188"/>
    <col min="14239" max="14240" width="12" style="188" bestFit="1" customWidth="1"/>
    <col min="14241" max="14467" width="9.140625" style="188"/>
    <col min="14468" max="14468" width="27" style="188" customWidth="1"/>
    <col min="14469" max="14469" width="4.42578125" style="188" customWidth="1"/>
    <col min="14470" max="14470" width="0.5703125" style="188" customWidth="1"/>
    <col min="14471" max="14471" width="9.42578125" style="188" customWidth="1"/>
    <col min="14472" max="14472" width="0.5703125" style="188" customWidth="1"/>
    <col min="14473" max="14473" width="7.42578125" style="188" customWidth="1"/>
    <col min="14474" max="14474" width="0.5703125" style="188" customWidth="1"/>
    <col min="14475" max="14475" width="10" style="188" customWidth="1"/>
    <col min="14476" max="14476" width="0.5703125" style="188" customWidth="1"/>
    <col min="14477" max="14477" width="9.5703125" style="188" customWidth="1"/>
    <col min="14478" max="14478" width="0.5703125" style="188" customWidth="1"/>
    <col min="14479" max="14479" width="11.42578125" style="188" customWidth="1"/>
    <col min="14480" max="14480" width="0.5703125" style="188" customWidth="1"/>
    <col min="14481" max="14481" width="12.5703125" style="188" customWidth="1"/>
    <col min="14482" max="14482" width="0.5703125" style="188" customWidth="1"/>
    <col min="14483" max="14483" width="9.140625" style="188"/>
    <col min="14484" max="14484" width="0.5703125" style="188" customWidth="1"/>
    <col min="14485" max="14485" width="8.5703125" style="188" customWidth="1"/>
    <col min="14486" max="14486" width="0.5703125" style="188" customWidth="1"/>
    <col min="14487" max="14487" width="9.42578125" style="188" customWidth="1"/>
    <col min="14488" max="14488" width="0.5703125" style="188" customWidth="1"/>
    <col min="14489" max="14489" width="9.5703125" style="188" customWidth="1"/>
    <col min="14490" max="14490" width="0.5703125" style="188" customWidth="1"/>
    <col min="14491" max="14491" width="11.5703125" style="188" customWidth="1"/>
    <col min="14492" max="14492" width="0.5703125" style="188" customWidth="1"/>
    <col min="14493" max="14493" width="8.5703125" style="188" customWidth="1"/>
    <col min="14494" max="14494" width="9.140625" style="188"/>
    <col min="14495" max="14496" width="12" style="188" bestFit="1" customWidth="1"/>
    <col min="14497" max="14723" width="9.140625" style="188"/>
    <col min="14724" max="14724" width="27" style="188" customWidth="1"/>
    <col min="14725" max="14725" width="4.42578125" style="188" customWidth="1"/>
    <col min="14726" max="14726" width="0.5703125" style="188" customWidth="1"/>
    <col min="14727" max="14727" width="9.42578125" style="188" customWidth="1"/>
    <col min="14728" max="14728" width="0.5703125" style="188" customWidth="1"/>
    <col min="14729" max="14729" width="7.42578125" style="188" customWidth="1"/>
    <col min="14730" max="14730" width="0.5703125" style="188" customWidth="1"/>
    <col min="14731" max="14731" width="10" style="188" customWidth="1"/>
    <col min="14732" max="14732" width="0.5703125" style="188" customWidth="1"/>
    <col min="14733" max="14733" width="9.5703125" style="188" customWidth="1"/>
    <col min="14734" max="14734" width="0.5703125" style="188" customWidth="1"/>
    <col min="14735" max="14735" width="11.42578125" style="188" customWidth="1"/>
    <col min="14736" max="14736" width="0.5703125" style="188" customWidth="1"/>
    <col min="14737" max="14737" width="12.5703125" style="188" customWidth="1"/>
    <col min="14738" max="14738" width="0.5703125" style="188" customWidth="1"/>
    <col min="14739" max="14739" width="9.140625" style="188"/>
    <col min="14740" max="14740" width="0.5703125" style="188" customWidth="1"/>
    <col min="14741" max="14741" width="8.5703125" style="188" customWidth="1"/>
    <col min="14742" max="14742" width="0.5703125" style="188" customWidth="1"/>
    <col min="14743" max="14743" width="9.42578125" style="188" customWidth="1"/>
    <col min="14744" max="14744" width="0.5703125" style="188" customWidth="1"/>
    <col min="14745" max="14745" width="9.5703125" style="188" customWidth="1"/>
    <col min="14746" max="14746" width="0.5703125" style="188" customWidth="1"/>
    <col min="14747" max="14747" width="11.5703125" style="188" customWidth="1"/>
    <col min="14748" max="14748" width="0.5703125" style="188" customWidth="1"/>
    <col min="14749" max="14749" width="8.5703125" style="188" customWidth="1"/>
    <col min="14750" max="14750" width="9.140625" style="188"/>
    <col min="14751" max="14752" width="12" style="188" bestFit="1" customWidth="1"/>
    <col min="14753" max="14979" width="9.140625" style="188"/>
    <col min="14980" max="14980" width="27" style="188" customWidth="1"/>
    <col min="14981" max="14981" width="4.42578125" style="188" customWidth="1"/>
    <col min="14982" max="14982" width="0.5703125" style="188" customWidth="1"/>
    <col min="14983" max="14983" width="9.42578125" style="188" customWidth="1"/>
    <col min="14984" max="14984" width="0.5703125" style="188" customWidth="1"/>
    <col min="14985" max="14985" width="7.42578125" style="188" customWidth="1"/>
    <col min="14986" max="14986" width="0.5703125" style="188" customWidth="1"/>
    <col min="14987" max="14987" width="10" style="188" customWidth="1"/>
    <col min="14988" max="14988" width="0.5703125" style="188" customWidth="1"/>
    <col min="14989" max="14989" width="9.5703125" style="188" customWidth="1"/>
    <col min="14990" max="14990" width="0.5703125" style="188" customWidth="1"/>
    <col min="14991" max="14991" width="11.42578125" style="188" customWidth="1"/>
    <col min="14992" max="14992" width="0.5703125" style="188" customWidth="1"/>
    <col min="14993" max="14993" width="12.5703125" style="188" customWidth="1"/>
    <col min="14994" max="14994" width="0.5703125" style="188" customWidth="1"/>
    <col min="14995" max="14995" width="9.140625" style="188"/>
    <col min="14996" max="14996" width="0.5703125" style="188" customWidth="1"/>
    <col min="14997" max="14997" width="8.5703125" style="188" customWidth="1"/>
    <col min="14998" max="14998" width="0.5703125" style="188" customWidth="1"/>
    <col min="14999" max="14999" width="9.42578125" style="188" customWidth="1"/>
    <col min="15000" max="15000" width="0.5703125" style="188" customWidth="1"/>
    <col min="15001" max="15001" width="9.5703125" style="188" customWidth="1"/>
    <col min="15002" max="15002" width="0.5703125" style="188" customWidth="1"/>
    <col min="15003" max="15003" width="11.5703125" style="188" customWidth="1"/>
    <col min="15004" max="15004" width="0.5703125" style="188" customWidth="1"/>
    <col min="15005" max="15005" width="8.5703125" style="188" customWidth="1"/>
    <col min="15006" max="15006" width="9.140625" style="188"/>
    <col min="15007" max="15008" width="12" style="188" bestFit="1" customWidth="1"/>
    <col min="15009" max="15235" width="9.140625" style="188"/>
    <col min="15236" max="15236" width="27" style="188" customWidth="1"/>
    <col min="15237" max="15237" width="4.42578125" style="188" customWidth="1"/>
    <col min="15238" max="15238" width="0.5703125" style="188" customWidth="1"/>
    <col min="15239" max="15239" width="9.42578125" style="188" customWidth="1"/>
    <col min="15240" max="15240" width="0.5703125" style="188" customWidth="1"/>
    <col min="15241" max="15241" width="7.42578125" style="188" customWidth="1"/>
    <col min="15242" max="15242" width="0.5703125" style="188" customWidth="1"/>
    <col min="15243" max="15243" width="10" style="188" customWidth="1"/>
    <col min="15244" max="15244" width="0.5703125" style="188" customWidth="1"/>
    <col min="15245" max="15245" width="9.5703125" style="188" customWidth="1"/>
    <col min="15246" max="15246" width="0.5703125" style="188" customWidth="1"/>
    <col min="15247" max="15247" width="11.42578125" style="188" customWidth="1"/>
    <col min="15248" max="15248" width="0.5703125" style="188" customWidth="1"/>
    <col min="15249" max="15249" width="12.5703125" style="188" customWidth="1"/>
    <col min="15250" max="15250" width="0.5703125" style="188" customWidth="1"/>
    <col min="15251" max="15251" width="9.140625" style="188"/>
    <col min="15252" max="15252" width="0.5703125" style="188" customWidth="1"/>
    <col min="15253" max="15253" width="8.5703125" style="188" customWidth="1"/>
    <col min="15254" max="15254" width="0.5703125" style="188" customWidth="1"/>
    <col min="15255" max="15255" width="9.42578125" style="188" customWidth="1"/>
    <col min="15256" max="15256" width="0.5703125" style="188" customWidth="1"/>
    <col min="15257" max="15257" width="9.5703125" style="188" customWidth="1"/>
    <col min="15258" max="15258" width="0.5703125" style="188" customWidth="1"/>
    <col min="15259" max="15259" width="11.5703125" style="188" customWidth="1"/>
    <col min="15260" max="15260" width="0.5703125" style="188" customWidth="1"/>
    <col min="15261" max="15261" width="8.5703125" style="188" customWidth="1"/>
    <col min="15262" max="15262" width="9.140625" style="188"/>
    <col min="15263" max="15264" width="12" style="188" bestFit="1" customWidth="1"/>
    <col min="15265" max="15491" width="9.140625" style="188"/>
    <col min="15492" max="15492" width="27" style="188" customWidth="1"/>
    <col min="15493" max="15493" width="4.42578125" style="188" customWidth="1"/>
    <col min="15494" max="15494" width="0.5703125" style="188" customWidth="1"/>
    <col min="15495" max="15495" width="9.42578125" style="188" customWidth="1"/>
    <col min="15496" max="15496" width="0.5703125" style="188" customWidth="1"/>
    <col min="15497" max="15497" width="7.42578125" style="188" customWidth="1"/>
    <col min="15498" max="15498" width="0.5703125" style="188" customWidth="1"/>
    <col min="15499" max="15499" width="10" style="188" customWidth="1"/>
    <col min="15500" max="15500" width="0.5703125" style="188" customWidth="1"/>
    <col min="15501" max="15501" width="9.5703125" style="188" customWidth="1"/>
    <col min="15502" max="15502" width="0.5703125" style="188" customWidth="1"/>
    <col min="15503" max="15503" width="11.42578125" style="188" customWidth="1"/>
    <col min="15504" max="15504" width="0.5703125" style="188" customWidth="1"/>
    <col min="15505" max="15505" width="12.5703125" style="188" customWidth="1"/>
    <col min="15506" max="15506" width="0.5703125" style="188" customWidth="1"/>
    <col min="15507" max="15507" width="9.140625" style="188"/>
    <col min="15508" max="15508" width="0.5703125" style="188" customWidth="1"/>
    <col min="15509" max="15509" width="8.5703125" style="188" customWidth="1"/>
    <col min="15510" max="15510" width="0.5703125" style="188" customWidth="1"/>
    <col min="15511" max="15511" width="9.42578125" style="188" customWidth="1"/>
    <col min="15512" max="15512" width="0.5703125" style="188" customWidth="1"/>
    <col min="15513" max="15513" width="9.5703125" style="188" customWidth="1"/>
    <col min="15514" max="15514" width="0.5703125" style="188" customWidth="1"/>
    <col min="15515" max="15515" width="11.5703125" style="188" customWidth="1"/>
    <col min="15516" max="15516" width="0.5703125" style="188" customWidth="1"/>
    <col min="15517" max="15517" width="8.5703125" style="188" customWidth="1"/>
    <col min="15518" max="15518" width="9.140625" style="188"/>
    <col min="15519" max="15520" width="12" style="188" bestFit="1" customWidth="1"/>
    <col min="15521" max="15747" width="9.140625" style="188"/>
    <col min="15748" max="15748" width="27" style="188" customWidth="1"/>
    <col min="15749" max="15749" width="4.42578125" style="188" customWidth="1"/>
    <col min="15750" max="15750" width="0.5703125" style="188" customWidth="1"/>
    <col min="15751" max="15751" width="9.42578125" style="188" customWidth="1"/>
    <col min="15752" max="15752" width="0.5703125" style="188" customWidth="1"/>
    <col min="15753" max="15753" width="7.42578125" style="188" customWidth="1"/>
    <col min="15754" max="15754" width="0.5703125" style="188" customWidth="1"/>
    <col min="15755" max="15755" width="10" style="188" customWidth="1"/>
    <col min="15756" max="15756" width="0.5703125" style="188" customWidth="1"/>
    <col min="15757" max="15757" width="9.5703125" style="188" customWidth="1"/>
    <col min="15758" max="15758" width="0.5703125" style="188" customWidth="1"/>
    <col min="15759" max="15759" width="11.42578125" style="188" customWidth="1"/>
    <col min="15760" max="15760" width="0.5703125" style="188" customWidth="1"/>
    <col min="15761" max="15761" width="12.5703125" style="188" customWidth="1"/>
    <col min="15762" max="15762" width="0.5703125" style="188" customWidth="1"/>
    <col min="15763" max="15763" width="9.140625" style="188"/>
    <col min="15764" max="15764" width="0.5703125" style="188" customWidth="1"/>
    <col min="15765" max="15765" width="8.5703125" style="188" customWidth="1"/>
    <col min="15766" max="15766" width="0.5703125" style="188" customWidth="1"/>
    <col min="15767" max="15767" width="9.42578125" style="188" customWidth="1"/>
    <col min="15768" max="15768" width="0.5703125" style="188" customWidth="1"/>
    <col min="15769" max="15769" width="9.5703125" style="188" customWidth="1"/>
    <col min="15770" max="15770" width="0.5703125" style="188" customWidth="1"/>
    <col min="15771" max="15771" width="11.5703125" style="188" customWidth="1"/>
    <col min="15772" max="15772" width="0.5703125" style="188" customWidth="1"/>
    <col min="15773" max="15773" width="8.5703125" style="188" customWidth="1"/>
    <col min="15774" max="15774" width="9.140625" style="188"/>
    <col min="15775" max="15776" width="12" style="188" bestFit="1" customWidth="1"/>
    <col min="15777" max="16003" width="9.140625" style="188"/>
    <col min="16004" max="16004" width="27" style="188" customWidth="1"/>
    <col min="16005" max="16005" width="4.42578125" style="188" customWidth="1"/>
    <col min="16006" max="16006" width="0.5703125" style="188" customWidth="1"/>
    <col min="16007" max="16007" width="9.42578125" style="188" customWidth="1"/>
    <col min="16008" max="16008" width="0.5703125" style="188" customWidth="1"/>
    <col min="16009" max="16009" width="7.42578125" style="188" customWidth="1"/>
    <col min="16010" max="16010" width="0.5703125" style="188" customWidth="1"/>
    <col min="16011" max="16011" width="10" style="188" customWidth="1"/>
    <col min="16012" max="16012" width="0.5703125" style="188" customWidth="1"/>
    <col min="16013" max="16013" width="9.5703125" style="188" customWidth="1"/>
    <col min="16014" max="16014" width="0.5703125" style="188" customWidth="1"/>
    <col min="16015" max="16015" width="11.42578125" style="188" customWidth="1"/>
    <col min="16016" max="16016" width="0.5703125" style="188" customWidth="1"/>
    <col min="16017" max="16017" width="12.5703125" style="188" customWidth="1"/>
    <col min="16018" max="16018" width="0.5703125" style="188" customWidth="1"/>
    <col min="16019" max="16019" width="9.140625" style="188"/>
    <col min="16020" max="16020" width="0.5703125" style="188" customWidth="1"/>
    <col min="16021" max="16021" width="8.5703125" style="188" customWidth="1"/>
    <col min="16022" max="16022" width="0.5703125" style="188" customWidth="1"/>
    <col min="16023" max="16023" width="9.42578125" style="188" customWidth="1"/>
    <col min="16024" max="16024" width="0.5703125" style="188" customWidth="1"/>
    <col min="16025" max="16025" width="9.5703125" style="188" customWidth="1"/>
    <col min="16026" max="16026" width="0.5703125" style="188" customWidth="1"/>
    <col min="16027" max="16027" width="11.5703125" style="188" customWidth="1"/>
    <col min="16028" max="16028" width="0.5703125" style="188" customWidth="1"/>
    <col min="16029" max="16029" width="8.5703125" style="188" customWidth="1"/>
    <col min="16030" max="16030" width="9.140625" style="188"/>
    <col min="16031" max="16032" width="12" style="188" bestFit="1" customWidth="1"/>
    <col min="16033" max="16263" width="9.140625" style="188"/>
    <col min="16264" max="16384" width="8.5703125" style="188" customWidth="1"/>
  </cols>
  <sheetData>
    <row r="1" spans="1:20" ht="16.5" customHeight="1">
      <c r="A1" s="183" t="s">
        <v>0</v>
      </c>
      <c r="C1" s="185"/>
    </row>
    <row r="2" spans="1:20" ht="16.5" customHeight="1">
      <c r="A2" s="185" t="s">
        <v>259</v>
      </c>
      <c r="C2" s="185"/>
    </row>
    <row r="3" spans="1:20" ht="16.5" customHeight="1">
      <c r="A3" s="189" t="s">
        <v>121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90"/>
      <c r="T3" s="190"/>
    </row>
    <row r="4" spans="1:20" ht="16.5" customHeight="1">
      <c r="A4" s="191"/>
      <c r="B4" s="192"/>
      <c r="C4" s="191"/>
      <c r="D4" s="193"/>
      <c r="E4" s="193"/>
      <c r="F4" s="193"/>
      <c r="G4" s="193"/>
      <c r="H4" s="194"/>
      <c r="I4" s="194"/>
      <c r="J4" s="194"/>
      <c r="K4" s="194"/>
      <c r="L4" s="194"/>
      <c r="M4" s="194"/>
      <c r="N4" s="194"/>
      <c r="O4" s="194"/>
      <c r="P4" s="194"/>
      <c r="Q4" s="194"/>
      <c r="R4" s="194"/>
      <c r="S4" s="194"/>
      <c r="T4" s="194"/>
    </row>
    <row r="5" spans="1:20" ht="16.5" customHeight="1">
      <c r="A5" s="191"/>
      <c r="B5" s="192"/>
      <c r="C5" s="191"/>
      <c r="D5" s="193"/>
      <c r="E5" s="193"/>
      <c r="F5" s="193"/>
      <c r="G5" s="193"/>
      <c r="H5" s="194"/>
      <c r="I5" s="194"/>
      <c r="J5" s="194"/>
      <c r="K5" s="194"/>
      <c r="L5" s="194"/>
      <c r="M5" s="194"/>
      <c r="N5" s="194"/>
      <c r="O5" s="194"/>
      <c r="P5" s="194"/>
      <c r="Q5" s="194"/>
      <c r="R5" s="194"/>
      <c r="S5" s="194"/>
      <c r="T5" s="194"/>
    </row>
    <row r="6" spans="1:20" s="196" customFormat="1" ht="16.5" customHeight="1">
      <c r="A6" s="191"/>
      <c r="B6" s="192"/>
      <c r="C6" s="191"/>
      <c r="D6" s="195" t="s">
        <v>241</v>
      </c>
      <c r="E6" s="195"/>
      <c r="F6" s="195"/>
      <c r="G6" s="195"/>
      <c r="H6" s="195"/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</row>
    <row r="7" spans="1:20" s="196" customFormat="1" ht="16.5" customHeight="1">
      <c r="A7" s="197"/>
      <c r="B7" s="197"/>
      <c r="C7" s="197"/>
      <c r="D7" s="198"/>
      <c r="E7" s="198"/>
      <c r="F7" s="198"/>
      <c r="G7" s="198"/>
      <c r="H7" s="198"/>
      <c r="I7" s="198"/>
      <c r="J7" s="198"/>
      <c r="K7" s="198"/>
      <c r="L7" s="199"/>
      <c r="M7" s="198"/>
      <c r="N7" s="200" t="s">
        <v>81</v>
      </c>
      <c r="O7" s="200"/>
      <c r="P7" s="200"/>
      <c r="Q7" s="200"/>
      <c r="R7" s="200"/>
      <c r="S7" s="198"/>
      <c r="T7" s="198"/>
    </row>
    <row r="8" spans="1:20" s="196" customFormat="1" ht="18" customHeight="1">
      <c r="A8" s="197"/>
      <c r="B8" s="197"/>
      <c r="C8" s="197"/>
      <c r="D8" s="195" t="s">
        <v>128</v>
      </c>
      <c r="E8" s="195"/>
      <c r="F8" s="195"/>
      <c r="G8" s="198"/>
      <c r="I8" s="198"/>
      <c r="J8" s="198"/>
      <c r="K8" s="198"/>
      <c r="L8" s="199"/>
      <c r="M8" s="198"/>
      <c r="N8" s="200" t="s">
        <v>174</v>
      </c>
      <c r="O8" s="200"/>
      <c r="P8" s="200"/>
      <c r="Q8" s="201"/>
      <c r="R8" s="201"/>
      <c r="S8" s="198"/>
      <c r="T8" s="198"/>
    </row>
    <row r="9" spans="1:20" s="196" customFormat="1" ht="18" customHeight="1">
      <c r="A9" s="197"/>
      <c r="B9" s="197"/>
      <c r="C9" s="197"/>
      <c r="D9" s="198"/>
      <c r="E9" s="198"/>
      <c r="F9" s="198"/>
      <c r="G9" s="198"/>
      <c r="H9" s="199" t="s">
        <v>129</v>
      </c>
      <c r="I9" s="198"/>
      <c r="J9" s="198"/>
      <c r="K9" s="198"/>
      <c r="L9" s="199"/>
      <c r="M9" s="198"/>
      <c r="N9" s="202"/>
      <c r="O9" s="198"/>
      <c r="P9" s="203" t="s">
        <v>130</v>
      </c>
      <c r="Q9" s="202"/>
      <c r="R9" s="202"/>
      <c r="S9" s="198"/>
      <c r="T9" s="198"/>
    </row>
    <row r="10" spans="1:20" s="196" customFormat="1" ht="20.25" customHeight="1">
      <c r="A10" s="197"/>
      <c r="B10" s="197"/>
      <c r="C10" s="197"/>
      <c r="D10" s="198"/>
      <c r="E10" s="198"/>
      <c r="F10" s="198"/>
      <c r="G10" s="198"/>
      <c r="H10" s="199" t="s">
        <v>132</v>
      </c>
      <c r="I10" s="198"/>
      <c r="J10" s="198"/>
      <c r="K10" s="198"/>
      <c r="L10" s="199" t="s">
        <v>133</v>
      </c>
      <c r="M10" s="198"/>
      <c r="N10" s="199"/>
      <c r="O10" s="198"/>
      <c r="P10" s="203" t="s">
        <v>175</v>
      </c>
      <c r="Q10" s="204"/>
      <c r="R10" s="204"/>
      <c r="S10" s="198"/>
      <c r="T10" s="198"/>
    </row>
    <row r="11" spans="1:20" s="196" customFormat="1" ht="16.5" customHeight="1">
      <c r="A11" s="197"/>
      <c r="B11" s="197"/>
      <c r="C11" s="197"/>
      <c r="D11" s="199" t="s">
        <v>136</v>
      </c>
      <c r="E11" s="205"/>
      <c r="F11" s="199"/>
      <c r="G11" s="205"/>
      <c r="H11" s="199" t="s">
        <v>176</v>
      </c>
      <c r="I11" s="206"/>
      <c r="J11" s="203" t="s">
        <v>129</v>
      </c>
      <c r="K11" s="205"/>
      <c r="L11" s="203" t="s">
        <v>138</v>
      </c>
      <c r="M11" s="205"/>
      <c r="N11" s="203" t="s">
        <v>177</v>
      </c>
      <c r="O11" s="205"/>
      <c r="P11" s="203" t="s">
        <v>178</v>
      </c>
      <c r="Q11" s="205"/>
      <c r="R11" s="203" t="s">
        <v>141</v>
      </c>
      <c r="S11" s="205"/>
      <c r="T11" s="205"/>
    </row>
    <row r="12" spans="1:20" s="196" customFormat="1" ht="16.5" customHeight="1">
      <c r="A12" s="197"/>
      <c r="B12" s="197"/>
      <c r="C12" s="197"/>
      <c r="D12" s="199" t="s">
        <v>142</v>
      </c>
      <c r="E12" s="199"/>
      <c r="F12" s="199" t="s">
        <v>143</v>
      </c>
      <c r="G12" s="199"/>
      <c r="H12" s="207" t="s">
        <v>179</v>
      </c>
      <c r="I12" s="199"/>
      <c r="J12" s="199" t="s">
        <v>132</v>
      </c>
      <c r="K12" s="199"/>
      <c r="L12" s="199" t="s">
        <v>145</v>
      </c>
      <c r="M12" s="199"/>
      <c r="N12" s="203" t="s">
        <v>180</v>
      </c>
      <c r="O12" s="199"/>
      <c r="P12" s="203" t="s">
        <v>147</v>
      </c>
      <c r="Q12" s="199"/>
      <c r="R12" s="203" t="s">
        <v>150</v>
      </c>
      <c r="S12" s="199"/>
      <c r="T12" s="208"/>
    </row>
    <row r="13" spans="1:20" s="196" customFormat="1" ht="16.5" customHeight="1">
      <c r="A13" s="197"/>
      <c r="B13" s="197"/>
      <c r="C13" s="197"/>
      <c r="D13" s="199" t="s">
        <v>153</v>
      </c>
      <c r="E13" s="199"/>
      <c r="F13" s="199" t="s">
        <v>154</v>
      </c>
      <c r="G13" s="199"/>
      <c r="H13" s="199" t="s">
        <v>155</v>
      </c>
      <c r="I13" s="199"/>
      <c r="J13" s="199" t="s">
        <v>156</v>
      </c>
      <c r="K13" s="199"/>
      <c r="L13" s="199" t="s">
        <v>157</v>
      </c>
      <c r="M13" s="199"/>
      <c r="N13" s="203" t="s">
        <v>158</v>
      </c>
      <c r="O13" s="199"/>
      <c r="P13" s="203" t="s">
        <v>159</v>
      </c>
      <c r="Q13" s="199"/>
      <c r="R13" s="203" t="s">
        <v>162</v>
      </c>
      <c r="S13" s="199"/>
      <c r="T13" s="199" t="s">
        <v>84</v>
      </c>
    </row>
    <row r="14" spans="1:20" s="196" customFormat="1" ht="16.5" customHeight="1">
      <c r="A14" s="197"/>
      <c r="B14" s="197"/>
      <c r="C14" s="197"/>
      <c r="D14" s="209" t="s">
        <v>12</v>
      </c>
      <c r="E14" s="199"/>
      <c r="F14" s="209" t="s">
        <v>12</v>
      </c>
      <c r="G14" s="199"/>
      <c r="H14" s="209" t="s">
        <v>12</v>
      </c>
      <c r="I14" s="199"/>
      <c r="J14" s="209" t="s">
        <v>12</v>
      </c>
      <c r="K14" s="199"/>
      <c r="L14" s="209" t="s">
        <v>12</v>
      </c>
      <c r="M14" s="199"/>
      <c r="N14" s="209" t="s">
        <v>12</v>
      </c>
      <c r="O14" s="199"/>
      <c r="P14" s="209" t="s">
        <v>12</v>
      </c>
      <c r="Q14" s="199"/>
      <c r="R14" s="209" t="s">
        <v>12</v>
      </c>
      <c r="S14" s="199"/>
      <c r="T14" s="209" t="s">
        <v>12</v>
      </c>
    </row>
    <row r="15" spans="1:20" s="196" customFormat="1" ht="16.5" customHeight="1">
      <c r="A15" s="197"/>
      <c r="B15" s="210" t="s">
        <v>13</v>
      </c>
      <c r="C15" s="211"/>
      <c r="D15" s="212" t="s">
        <v>14</v>
      </c>
      <c r="E15" s="213"/>
      <c r="F15" s="212" t="s">
        <v>14</v>
      </c>
      <c r="G15" s="213"/>
      <c r="H15" s="212" t="s">
        <v>14</v>
      </c>
      <c r="I15" s="199"/>
      <c r="J15" s="212" t="s">
        <v>14</v>
      </c>
      <c r="K15" s="213"/>
      <c r="L15" s="212" t="s">
        <v>14</v>
      </c>
      <c r="M15" s="213"/>
      <c r="N15" s="212" t="s">
        <v>14</v>
      </c>
      <c r="O15" s="213"/>
      <c r="P15" s="212" t="s">
        <v>14</v>
      </c>
      <c r="Q15" s="213"/>
      <c r="R15" s="212" t="s">
        <v>14</v>
      </c>
      <c r="S15" s="213"/>
      <c r="T15" s="212" t="s">
        <v>14</v>
      </c>
    </row>
    <row r="16" spans="1:20" s="196" customFormat="1" ht="6" customHeight="1">
      <c r="A16" s="197"/>
      <c r="B16" s="197"/>
      <c r="C16" s="211"/>
      <c r="D16" s="213"/>
      <c r="E16" s="213"/>
      <c r="F16" s="213"/>
      <c r="G16" s="213"/>
      <c r="H16" s="213"/>
      <c r="I16" s="199"/>
      <c r="J16" s="213"/>
      <c r="K16" s="213"/>
      <c r="L16" s="213"/>
      <c r="M16" s="213"/>
      <c r="N16" s="213"/>
      <c r="O16" s="213"/>
      <c r="P16" s="213"/>
      <c r="Q16" s="213"/>
      <c r="R16" s="213"/>
      <c r="S16" s="213"/>
      <c r="T16" s="213"/>
    </row>
    <row r="17" spans="1:20" s="196" customFormat="1" ht="16.5" customHeight="1">
      <c r="A17" s="214" t="s">
        <v>165</v>
      </c>
      <c r="B17" s="211"/>
      <c r="C17" s="197"/>
      <c r="D17" s="215">
        <v>6506236</v>
      </c>
      <c r="E17" s="215"/>
      <c r="F17" s="215">
        <v>18549728</v>
      </c>
      <c r="G17" s="193"/>
      <c r="H17" s="215">
        <v>313042</v>
      </c>
      <c r="I17" s="215"/>
      <c r="J17" s="215">
        <v>575210</v>
      </c>
      <c r="K17" s="215"/>
      <c r="L17" s="215">
        <v>-17676423</v>
      </c>
      <c r="M17" s="215"/>
      <c r="N17" s="215">
        <v>4858</v>
      </c>
      <c r="O17" s="215"/>
      <c r="P17" s="215">
        <v>0</v>
      </c>
      <c r="Q17" s="215"/>
      <c r="R17" s="215">
        <f>N17</f>
        <v>4858</v>
      </c>
      <c r="S17" s="215"/>
      <c r="T17" s="215">
        <f>SUM(D17:L17,R17)</f>
        <v>8272651</v>
      </c>
    </row>
    <row r="18" spans="1:20" s="196" customFormat="1" ht="16.5" customHeight="1">
      <c r="A18" s="216" t="s">
        <v>168</v>
      </c>
      <c r="B18" s="217">
        <v>18</v>
      </c>
      <c r="C18" s="197"/>
      <c r="D18" s="215">
        <v>130124</v>
      </c>
      <c r="E18" s="215"/>
      <c r="F18" s="215" t="s">
        <v>51</v>
      </c>
      <c r="G18" s="193"/>
      <c r="H18" s="215" t="s">
        <v>51</v>
      </c>
      <c r="I18" s="215"/>
      <c r="J18" s="215">
        <v>-130124</v>
      </c>
      <c r="K18" s="215"/>
      <c r="L18" s="215">
        <v>0</v>
      </c>
      <c r="M18" s="215"/>
      <c r="N18" s="215">
        <v>0</v>
      </c>
      <c r="O18" s="215"/>
      <c r="P18" s="215">
        <v>0</v>
      </c>
      <c r="Q18" s="215"/>
      <c r="R18" s="215">
        <f>N18</f>
        <v>0</v>
      </c>
      <c r="S18" s="215"/>
      <c r="T18" s="215">
        <f>SUM(D18:L18,R18)</f>
        <v>0</v>
      </c>
    </row>
    <row r="19" spans="1:20" s="196" customFormat="1" ht="16.5" customHeight="1">
      <c r="A19" s="216" t="s">
        <v>169</v>
      </c>
      <c r="B19" s="218">
        <v>20</v>
      </c>
      <c r="C19" s="218"/>
      <c r="D19" s="215" t="s">
        <v>51</v>
      </c>
      <c r="E19" s="215"/>
      <c r="F19" s="215" t="s">
        <v>51</v>
      </c>
      <c r="G19" s="215"/>
      <c r="H19" s="215" t="s">
        <v>51</v>
      </c>
      <c r="I19" s="215"/>
      <c r="J19" s="215">
        <v>-14964</v>
      </c>
      <c r="K19" s="215"/>
      <c r="L19" s="215">
        <v>0</v>
      </c>
      <c r="M19" s="215"/>
      <c r="N19" s="215">
        <v>0</v>
      </c>
      <c r="O19" s="215"/>
      <c r="P19" s="215">
        <v>0</v>
      </c>
      <c r="Q19" s="215"/>
      <c r="R19" s="215">
        <f t="shared" ref="R19:R20" si="0">N19</f>
        <v>0</v>
      </c>
      <c r="S19" s="215"/>
      <c r="T19" s="215">
        <f>SUM(D19:L19,R19)</f>
        <v>-14964</v>
      </c>
    </row>
    <row r="20" spans="1:20" s="196" customFormat="1" ht="16.5" customHeight="1">
      <c r="A20" s="216" t="s">
        <v>170</v>
      </c>
      <c r="B20" s="218"/>
      <c r="C20" s="216"/>
      <c r="D20" s="219" t="s">
        <v>51</v>
      </c>
      <c r="E20" s="215"/>
      <c r="F20" s="219" t="s">
        <v>51</v>
      </c>
      <c r="G20" s="215"/>
      <c r="H20" s="219" t="s">
        <v>51</v>
      </c>
      <c r="I20" s="215"/>
      <c r="J20" s="219">
        <v>218748</v>
      </c>
      <c r="K20" s="215"/>
      <c r="L20" s="219">
        <v>0</v>
      </c>
      <c r="M20" s="215"/>
      <c r="N20" s="219">
        <v>838</v>
      </c>
      <c r="O20" s="215"/>
      <c r="P20" s="219">
        <v>0</v>
      </c>
      <c r="Q20" s="215"/>
      <c r="R20" s="219">
        <f t="shared" si="0"/>
        <v>838</v>
      </c>
      <c r="S20" s="215"/>
      <c r="T20" s="219">
        <f>SUM(D20:L20,R20)</f>
        <v>219586</v>
      </c>
    </row>
    <row r="21" spans="1:20" s="196" customFormat="1" ht="6" customHeight="1">
      <c r="A21" s="216"/>
      <c r="B21" s="218"/>
      <c r="C21" s="216"/>
      <c r="D21" s="215"/>
      <c r="E21" s="215"/>
      <c r="F21" s="215"/>
      <c r="G21" s="215"/>
      <c r="H21" s="215"/>
      <c r="I21" s="215"/>
      <c r="J21" s="215"/>
      <c r="K21" s="215"/>
      <c r="L21" s="215"/>
      <c r="M21" s="215"/>
      <c r="N21" s="215"/>
      <c r="O21" s="215"/>
      <c r="P21" s="215"/>
      <c r="Q21" s="215"/>
      <c r="R21" s="215"/>
      <c r="S21" s="215"/>
      <c r="T21" s="215"/>
    </row>
    <row r="22" spans="1:20" s="196" customFormat="1" ht="16.5" customHeight="1" thickBot="1">
      <c r="A22" s="214" t="s">
        <v>171</v>
      </c>
      <c r="B22" s="218"/>
      <c r="C22" s="214"/>
      <c r="D22" s="220">
        <f>SUM(D17:D21)</f>
        <v>6636360</v>
      </c>
      <c r="E22" s="215"/>
      <c r="F22" s="220">
        <f>SUM(F17:F21)</f>
        <v>18549728</v>
      </c>
      <c r="G22" s="215"/>
      <c r="H22" s="220">
        <f>SUM(H17:H21)</f>
        <v>313042</v>
      </c>
      <c r="I22" s="215"/>
      <c r="J22" s="220">
        <f>SUM(J17:J21)</f>
        <v>648870</v>
      </c>
      <c r="K22" s="215"/>
      <c r="L22" s="220">
        <f>SUM(L17:L21)</f>
        <v>-17676423</v>
      </c>
      <c r="M22" s="215"/>
      <c r="N22" s="220">
        <f>SUM(N17:N21)</f>
        <v>5696</v>
      </c>
      <c r="O22" s="215"/>
      <c r="P22" s="220">
        <f>SUM(P17:P21)</f>
        <v>0</v>
      </c>
      <c r="Q22" s="215"/>
      <c r="R22" s="220">
        <f>SUM(R17:R21)</f>
        <v>5696</v>
      </c>
      <c r="S22" s="215"/>
      <c r="T22" s="220">
        <f>SUM(T17:T21)</f>
        <v>8477273</v>
      </c>
    </row>
    <row r="23" spans="1:20" s="196" customFormat="1" ht="12" customHeight="1" thickTop="1">
      <c r="A23" s="214"/>
      <c r="B23" s="218"/>
      <c r="C23" s="214"/>
      <c r="D23" s="221"/>
      <c r="E23" s="215"/>
      <c r="F23" s="221"/>
      <c r="G23" s="215"/>
      <c r="H23" s="221"/>
      <c r="I23" s="215"/>
      <c r="J23" s="221"/>
      <c r="K23" s="215"/>
      <c r="L23" s="221"/>
      <c r="M23" s="215"/>
      <c r="N23" s="221"/>
      <c r="O23" s="215"/>
      <c r="P23" s="221"/>
      <c r="Q23" s="215"/>
      <c r="R23" s="221"/>
      <c r="S23" s="215"/>
      <c r="T23" s="221"/>
    </row>
    <row r="24" spans="1:20" s="196" customFormat="1" ht="12" customHeight="1">
      <c r="A24" s="214"/>
      <c r="B24" s="218"/>
      <c r="C24" s="214"/>
      <c r="D24" s="215"/>
      <c r="E24" s="215"/>
      <c r="F24" s="215"/>
      <c r="G24" s="215"/>
      <c r="H24" s="215"/>
      <c r="I24" s="215"/>
      <c r="J24" s="215"/>
      <c r="K24" s="215"/>
      <c r="L24" s="215"/>
      <c r="M24" s="215"/>
      <c r="N24" s="215"/>
      <c r="O24" s="215"/>
      <c r="P24" s="215"/>
      <c r="Q24" s="215"/>
      <c r="R24" s="215"/>
      <c r="S24" s="215"/>
      <c r="T24" s="215"/>
    </row>
    <row r="25" spans="1:20" s="196" customFormat="1" ht="16.5" customHeight="1">
      <c r="A25" s="214" t="s">
        <v>172</v>
      </c>
      <c r="B25" s="211"/>
      <c r="C25" s="197"/>
      <c r="D25" s="215">
        <v>6636360</v>
      </c>
      <c r="E25" s="215"/>
      <c r="F25" s="215">
        <v>18549728</v>
      </c>
      <c r="G25" s="193"/>
      <c r="H25" s="215">
        <v>329063</v>
      </c>
      <c r="I25" s="215"/>
      <c r="J25" s="215">
        <v>734517</v>
      </c>
      <c r="K25" s="215"/>
      <c r="L25" s="215">
        <v>-17676423</v>
      </c>
      <c r="M25" s="215"/>
      <c r="N25" s="215">
        <v>7000</v>
      </c>
      <c r="O25" s="215"/>
      <c r="P25" s="215">
        <v>0</v>
      </c>
      <c r="Q25" s="215"/>
      <c r="R25" s="215">
        <f>N25+P25</f>
        <v>7000</v>
      </c>
      <c r="S25" s="215"/>
      <c r="T25" s="215">
        <f>SUM(D25:L25,R25)</f>
        <v>8580245</v>
      </c>
    </row>
    <row r="26" spans="1:20" s="196" customFormat="1" ht="16.5" customHeight="1">
      <c r="A26" s="216" t="s">
        <v>168</v>
      </c>
      <c r="B26" s="218">
        <v>18</v>
      </c>
      <c r="C26" s="218"/>
      <c r="D26" s="215">
        <v>132725</v>
      </c>
      <c r="E26" s="215"/>
      <c r="F26" s="215">
        <v>0</v>
      </c>
      <c r="G26" s="215"/>
      <c r="H26" s="215">
        <v>0</v>
      </c>
      <c r="I26" s="215"/>
      <c r="J26" s="215">
        <v>-132725</v>
      </c>
      <c r="K26" s="215"/>
      <c r="L26" s="215">
        <v>0</v>
      </c>
      <c r="M26" s="215"/>
      <c r="N26" s="215">
        <v>0</v>
      </c>
      <c r="O26" s="215"/>
      <c r="P26" s="215">
        <v>0</v>
      </c>
      <c r="Q26" s="215"/>
      <c r="R26" s="215">
        <f t="shared" ref="R26:R28" si="1">N26+P26</f>
        <v>0</v>
      </c>
      <c r="S26" s="215"/>
      <c r="T26" s="215">
        <f>SUM(D26:L26,R26)</f>
        <v>0</v>
      </c>
    </row>
    <row r="27" spans="1:20" s="196" customFormat="1" ht="16.5" customHeight="1">
      <c r="A27" s="216" t="s">
        <v>169</v>
      </c>
      <c r="B27" s="218">
        <v>20</v>
      </c>
      <c r="C27" s="218"/>
      <c r="D27" s="215">
        <v>0</v>
      </c>
      <c r="E27" s="215"/>
      <c r="F27" s="215">
        <v>0</v>
      </c>
      <c r="G27" s="215"/>
      <c r="H27" s="215">
        <v>0</v>
      </c>
      <c r="I27" s="215"/>
      <c r="J27" s="215">
        <v>-15265</v>
      </c>
      <c r="K27" s="215"/>
      <c r="L27" s="215">
        <v>0</v>
      </c>
      <c r="M27" s="215"/>
      <c r="N27" s="215">
        <v>0</v>
      </c>
      <c r="O27" s="215"/>
      <c r="P27" s="215">
        <v>0</v>
      </c>
      <c r="Q27" s="215"/>
      <c r="R27" s="215">
        <f t="shared" si="1"/>
        <v>0</v>
      </c>
      <c r="S27" s="215"/>
      <c r="T27" s="215">
        <f>SUM(D27:L27,R27)</f>
        <v>-15265</v>
      </c>
    </row>
    <row r="28" spans="1:20" s="196" customFormat="1" ht="16.5" customHeight="1">
      <c r="A28" s="216" t="s">
        <v>170</v>
      </c>
      <c r="B28" s="218"/>
      <c r="C28" s="216"/>
      <c r="D28" s="219">
        <v>0</v>
      </c>
      <c r="E28" s="215"/>
      <c r="F28" s="219">
        <v>0</v>
      </c>
      <c r="G28" s="215"/>
      <c r="H28" s="219">
        <v>0</v>
      </c>
      <c r="I28" s="215"/>
      <c r="J28" s="219">
        <v>262858</v>
      </c>
      <c r="K28" s="215"/>
      <c r="L28" s="219">
        <v>0</v>
      </c>
      <c r="M28" s="215"/>
      <c r="N28" s="219">
        <v>0</v>
      </c>
      <c r="O28" s="215"/>
      <c r="P28" s="219">
        <v>-859</v>
      </c>
      <c r="Q28" s="215"/>
      <c r="R28" s="219">
        <f t="shared" si="1"/>
        <v>-859</v>
      </c>
      <c r="S28" s="215"/>
      <c r="T28" s="219">
        <f>SUM(D28:L28,R28)</f>
        <v>261999</v>
      </c>
    </row>
    <row r="29" spans="1:20" s="196" customFormat="1" ht="6" customHeight="1">
      <c r="A29" s="216"/>
      <c r="B29" s="218"/>
      <c r="C29" s="216"/>
      <c r="D29" s="215"/>
      <c r="E29" s="215"/>
      <c r="F29" s="215"/>
      <c r="G29" s="215"/>
      <c r="H29" s="215"/>
      <c r="I29" s="215"/>
      <c r="J29" s="215"/>
      <c r="K29" s="215"/>
      <c r="L29" s="215"/>
      <c r="M29" s="215"/>
      <c r="N29" s="215"/>
      <c r="O29" s="215"/>
      <c r="P29" s="215"/>
      <c r="Q29" s="215"/>
      <c r="R29" s="215"/>
      <c r="S29" s="215"/>
      <c r="T29" s="215"/>
    </row>
    <row r="30" spans="1:20" s="196" customFormat="1" ht="16.5" customHeight="1" thickBot="1">
      <c r="A30" s="214" t="s">
        <v>173</v>
      </c>
      <c r="B30" s="218"/>
      <c r="C30" s="214"/>
      <c r="D30" s="220">
        <f>SUM(D25:D29)</f>
        <v>6769085</v>
      </c>
      <c r="E30" s="215"/>
      <c r="F30" s="220">
        <f>SUM(F25:F29)</f>
        <v>18549728</v>
      </c>
      <c r="G30" s="215"/>
      <c r="H30" s="220">
        <f>SUM(H25:H29)</f>
        <v>329063</v>
      </c>
      <c r="I30" s="215"/>
      <c r="J30" s="220">
        <f>SUM(J25:J29)</f>
        <v>849385</v>
      </c>
      <c r="K30" s="215"/>
      <c r="L30" s="220">
        <f>SUM(L25:L29)</f>
        <v>-17676423</v>
      </c>
      <c r="M30" s="215"/>
      <c r="N30" s="220">
        <f>SUM(N25:N29)</f>
        <v>7000</v>
      </c>
      <c r="O30" s="215"/>
      <c r="P30" s="220">
        <f>SUM(P25:P29)</f>
        <v>-859</v>
      </c>
      <c r="Q30" s="215"/>
      <c r="R30" s="220">
        <f>SUM(R25:R29)</f>
        <v>6141</v>
      </c>
      <c r="S30" s="215"/>
      <c r="T30" s="220">
        <f>SUM(T25:T29)</f>
        <v>8826979</v>
      </c>
    </row>
    <row r="31" spans="1:20" s="196" customFormat="1" ht="15.75" customHeight="1" thickTop="1">
      <c r="A31" s="214"/>
      <c r="B31" s="218"/>
      <c r="C31" s="214"/>
      <c r="D31" s="215"/>
      <c r="E31" s="215"/>
      <c r="F31" s="215"/>
      <c r="G31" s="215"/>
      <c r="H31" s="215"/>
      <c r="I31" s="215"/>
      <c r="J31" s="215"/>
      <c r="K31" s="215"/>
      <c r="L31" s="215"/>
      <c r="M31" s="215"/>
      <c r="N31" s="215"/>
      <c r="O31" s="215"/>
      <c r="P31" s="215"/>
      <c r="Q31" s="215"/>
      <c r="R31" s="215"/>
      <c r="S31" s="215"/>
      <c r="T31" s="215"/>
    </row>
    <row r="32" spans="1:20" s="196" customFormat="1" ht="16.5" customHeight="1">
      <c r="A32" s="214"/>
      <c r="B32" s="218"/>
      <c r="C32" s="214"/>
      <c r="D32" s="215"/>
      <c r="E32" s="215"/>
      <c r="F32" s="215"/>
      <c r="G32" s="215"/>
      <c r="H32" s="215"/>
      <c r="I32" s="215"/>
      <c r="J32" s="215"/>
      <c r="K32" s="215"/>
      <c r="L32" s="215"/>
      <c r="M32" s="215"/>
      <c r="N32" s="215"/>
      <c r="O32" s="215"/>
      <c r="P32" s="215"/>
      <c r="Q32" s="215"/>
      <c r="R32" s="215"/>
      <c r="S32" s="215"/>
      <c r="T32" s="215"/>
    </row>
    <row r="33" spans="1:20" s="196" customFormat="1" ht="16.5" customHeight="1">
      <c r="A33" s="214"/>
      <c r="B33" s="218"/>
      <c r="C33" s="214"/>
      <c r="D33" s="215"/>
      <c r="E33" s="215"/>
      <c r="F33" s="215"/>
      <c r="G33" s="215"/>
      <c r="H33" s="215"/>
      <c r="I33" s="215"/>
      <c r="J33" s="215"/>
      <c r="K33" s="215"/>
      <c r="L33" s="215"/>
      <c r="M33" s="215"/>
      <c r="N33" s="215"/>
      <c r="O33" s="215"/>
      <c r="P33" s="215"/>
      <c r="Q33" s="215"/>
      <c r="R33" s="215"/>
      <c r="S33" s="215"/>
      <c r="T33" s="215"/>
    </row>
    <row r="34" spans="1:20" s="196" customFormat="1" ht="16.5" customHeight="1">
      <c r="A34" s="214"/>
      <c r="B34" s="218"/>
      <c r="C34" s="214"/>
      <c r="D34" s="215"/>
      <c r="E34" s="215"/>
      <c r="F34" s="215"/>
      <c r="G34" s="215"/>
      <c r="H34" s="215"/>
      <c r="I34" s="215"/>
      <c r="J34" s="215"/>
      <c r="K34" s="215"/>
      <c r="L34" s="215"/>
      <c r="M34" s="215"/>
      <c r="N34" s="215"/>
      <c r="O34" s="215"/>
      <c r="P34" s="215"/>
      <c r="Q34" s="215"/>
      <c r="R34" s="215"/>
      <c r="S34" s="215"/>
      <c r="T34" s="215"/>
    </row>
    <row r="35" spans="1:20" s="196" customFormat="1" ht="16.5" customHeight="1">
      <c r="A35" s="222" t="s">
        <v>119</v>
      </c>
      <c r="B35" s="222"/>
      <c r="C35" s="222"/>
      <c r="D35" s="222"/>
      <c r="E35" s="222"/>
      <c r="F35" s="222"/>
      <c r="G35" s="222"/>
      <c r="H35" s="222"/>
      <c r="I35" s="222"/>
      <c r="J35" s="222"/>
      <c r="K35" s="222"/>
      <c r="L35" s="222"/>
      <c r="M35" s="222"/>
      <c r="N35" s="222"/>
      <c r="O35" s="222"/>
      <c r="P35" s="222"/>
      <c r="Q35" s="222"/>
      <c r="R35" s="222"/>
      <c r="S35" s="222"/>
      <c r="T35" s="222"/>
    </row>
    <row r="36" spans="1:20" s="196" customFormat="1" ht="18" customHeight="1">
      <c r="A36" s="214"/>
      <c r="B36" s="218"/>
      <c r="C36" s="214"/>
      <c r="D36" s="215"/>
      <c r="E36" s="215"/>
      <c r="F36" s="215"/>
      <c r="G36" s="215"/>
      <c r="H36" s="215"/>
      <c r="I36" s="215"/>
      <c r="J36" s="215"/>
      <c r="K36" s="215"/>
      <c r="L36" s="215"/>
      <c r="M36" s="215"/>
      <c r="N36" s="215"/>
      <c r="O36" s="215"/>
      <c r="P36" s="215"/>
      <c r="Q36" s="215"/>
      <c r="R36" s="215"/>
      <c r="S36" s="215"/>
      <c r="T36" s="215"/>
    </row>
    <row r="37" spans="1:20" ht="22.35" customHeight="1">
      <c r="A37" s="223" t="s">
        <v>45</v>
      </c>
      <c r="B37" s="223"/>
      <c r="C37" s="224"/>
      <c r="D37" s="223"/>
      <c r="E37" s="223"/>
      <c r="F37" s="223"/>
      <c r="G37" s="223"/>
      <c r="H37" s="223"/>
      <c r="I37" s="223"/>
      <c r="J37" s="223"/>
      <c r="K37" s="219"/>
      <c r="L37" s="219"/>
      <c r="M37" s="219"/>
      <c r="N37" s="219"/>
      <c r="O37" s="219"/>
      <c r="P37" s="219"/>
      <c r="Q37" s="219"/>
      <c r="R37" s="219"/>
      <c r="S37" s="219"/>
      <c r="T37" s="219"/>
    </row>
  </sheetData>
  <mergeCells count="7">
    <mergeCell ref="A37:J37"/>
    <mergeCell ref="A3:R3"/>
    <mergeCell ref="D6:T6"/>
    <mergeCell ref="N7:R7"/>
    <mergeCell ref="D8:F8"/>
    <mergeCell ref="N8:P8"/>
    <mergeCell ref="A35:T35"/>
  </mergeCells>
  <pageMargins left="0.4" right="0.4" top="0.5" bottom="0.6" header="0.49" footer="0.4"/>
  <pageSetup paperSize="9" scale="90" firstPageNumber="7" fitToHeight="0" orientation="landscape" useFirstPageNumber="1" horizontalDpi="1200" verticalDpi="1200" r:id="rId1"/>
  <headerFooter>
    <oddFooter>&amp;R&amp;"Arial,Regular"&amp;9&amp;P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A82DB-DCD3-45D3-999C-17CADBC24786}">
  <dimension ref="A1:K123"/>
  <sheetViews>
    <sheetView tabSelected="1" topLeftCell="A32" zoomScaleNormal="100" zoomScaleSheetLayoutView="100" zoomScalePageLayoutView="81" workbookViewId="0">
      <selection activeCell="U41" sqref="U41"/>
    </sheetView>
  </sheetViews>
  <sheetFormatPr defaultColWidth="9.42578125" defaultRowHeight="16.5" customHeight="1"/>
  <cols>
    <col min="1" max="1" width="1.5703125" style="36" customWidth="1"/>
    <col min="2" max="2" width="48.28515625" style="36" customWidth="1"/>
    <col min="3" max="3" width="5.5703125" style="36" customWidth="1"/>
    <col min="4" max="4" width="0.85546875" style="36" customWidth="1"/>
    <col min="5" max="5" width="13.28515625" style="104" customWidth="1"/>
    <col min="6" max="6" width="0.85546875" style="104" customWidth="1"/>
    <col min="7" max="7" width="13.28515625" style="104" customWidth="1"/>
    <col min="8" max="8" width="0.85546875" style="36" customWidth="1"/>
    <col min="9" max="9" width="13.28515625" style="104" customWidth="1"/>
    <col min="10" max="10" width="0.85546875" style="104" customWidth="1"/>
    <col min="11" max="11" width="13.28515625" style="104" customWidth="1"/>
    <col min="12" max="16384" width="9.42578125" style="36"/>
  </cols>
  <sheetData>
    <row r="1" spans="1:11" s="150" customFormat="1" ht="16.5" customHeight="1">
      <c r="A1" s="35" t="s">
        <v>0</v>
      </c>
      <c r="B1" s="35"/>
      <c r="C1" s="35"/>
      <c r="D1" s="35"/>
      <c r="E1" s="149"/>
      <c r="F1" s="149"/>
      <c r="G1" s="149"/>
      <c r="H1" s="35"/>
      <c r="I1" s="149"/>
      <c r="J1" s="149"/>
      <c r="K1" s="149"/>
    </row>
    <row r="2" spans="1:11" ht="16.5" customHeight="1">
      <c r="A2" s="119" t="s">
        <v>181</v>
      </c>
      <c r="B2" s="119"/>
      <c r="C2" s="35"/>
      <c r="D2" s="35"/>
      <c r="E2" s="149"/>
      <c r="F2" s="149"/>
      <c r="G2" s="149"/>
      <c r="H2" s="35"/>
      <c r="I2" s="149"/>
      <c r="J2" s="149"/>
      <c r="K2" s="149"/>
    </row>
    <row r="3" spans="1:11" ht="16.5" customHeight="1">
      <c r="A3" s="4" t="s">
        <v>121</v>
      </c>
      <c r="B3" s="4"/>
      <c r="C3" s="4"/>
      <c r="D3" s="4"/>
      <c r="E3" s="28"/>
      <c r="F3" s="28"/>
      <c r="G3" s="28"/>
      <c r="H3" s="4"/>
      <c r="I3" s="28"/>
      <c r="J3" s="28"/>
      <c r="K3" s="28"/>
    </row>
    <row r="4" spans="1:11" ht="16.5" customHeight="1">
      <c r="A4" s="5"/>
      <c r="B4" s="5"/>
      <c r="C4" s="5"/>
      <c r="D4" s="5"/>
      <c r="E4" s="13"/>
      <c r="F4" s="13"/>
      <c r="G4" s="13"/>
      <c r="H4" s="5"/>
      <c r="I4" s="13"/>
      <c r="J4" s="13"/>
      <c r="K4" s="13"/>
    </row>
    <row r="5" spans="1:11" ht="16.5" customHeight="1">
      <c r="A5" s="5"/>
      <c r="B5" s="5"/>
      <c r="C5" s="5"/>
      <c r="D5" s="5"/>
      <c r="E5" s="13"/>
      <c r="F5" s="13"/>
      <c r="G5" s="13"/>
      <c r="H5" s="5"/>
      <c r="I5" s="13"/>
      <c r="J5" s="13"/>
      <c r="K5" s="13"/>
    </row>
    <row r="6" spans="1:11" ht="16.5" customHeight="1">
      <c r="A6" s="5"/>
      <c r="B6" s="5"/>
      <c r="C6" s="5"/>
      <c r="D6" s="5"/>
      <c r="E6" s="180" t="s">
        <v>3</v>
      </c>
      <c r="F6" s="180"/>
      <c r="G6" s="180"/>
      <c r="H6" s="55"/>
      <c r="I6" s="180" t="s">
        <v>4</v>
      </c>
      <c r="J6" s="180"/>
      <c r="K6" s="180"/>
    </row>
    <row r="7" spans="1:11" ht="16.5" customHeight="1">
      <c r="A7" s="5"/>
      <c r="B7" s="5"/>
      <c r="C7" s="5"/>
      <c r="D7" s="5"/>
      <c r="E7" s="181" t="s">
        <v>5</v>
      </c>
      <c r="F7" s="181"/>
      <c r="G7" s="181"/>
      <c r="H7" s="99"/>
      <c r="I7" s="181" t="s">
        <v>5</v>
      </c>
      <c r="J7" s="181"/>
      <c r="K7" s="181"/>
    </row>
    <row r="8" spans="1:11" ht="16.5" customHeight="1">
      <c r="A8" s="5"/>
      <c r="B8" s="5"/>
      <c r="C8" s="5"/>
      <c r="D8" s="5"/>
      <c r="E8" s="55"/>
      <c r="F8" s="55"/>
      <c r="G8" s="55" t="s">
        <v>239</v>
      </c>
      <c r="H8" s="55"/>
      <c r="I8" s="55"/>
      <c r="J8" s="55"/>
      <c r="K8" s="55"/>
    </row>
    <row r="9" spans="1:11" ht="16.5" customHeight="1">
      <c r="A9" s="5"/>
      <c r="B9" s="5"/>
      <c r="C9" s="5"/>
      <c r="D9" s="5"/>
      <c r="E9" s="55" t="s">
        <v>6</v>
      </c>
      <c r="F9" s="55"/>
      <c r="G9" s="55" t="s">
        <v>6</v>
      </c>
      <c r="H9" s="55"/>
      <c r="I9" s="55" t="s">
        <v>6</v>
      </c>
      <c r="J9" s="55"/>
      <c r="K9" s="55" t="s">
        <v>6</v>
      </c>
    </row>
    <row r="10" spans="1:11" ht="16.5" customHeight="1">
      <c r="A10" s="5"/>
      <c r="B10" s="5"/>
      <c r="C10" s="5"/>
      <c r="D10" s="5"/>
      <c r="E10" s="51" t="s">
        <v>8</v>
      </c>
      <c r="F10" s="37"/>
      <c r="G10" s="51" t="s">
        <v>8</v>
      </c>
      <c r="H10" s="37"/>
      <c r="I10" s="51" t="s">
        <v>8</v>
      </c>
      <c r="J10" s="99"/>
      <c r="K10" s="51" t="s">
        <v>8</v>
      </c>
    </row>
    <row r="11" spans="1:11" ht="16.5" customHeight="1">
      <c r="E11" s="51" t="s">
        <v>10</v>
      </c>
      <c r="F11" s="51"/>
      <c r="G11" s="51" t="s">
        <v>11</v>
      </c>
      <c r="I11" s="51" t="s">
        <v>10</v>
      </c>
      <c r="J11" s="51"/>
      <c r="K11" s="51" t="s">
        <v>11</v>
      </c>
    </row>
    <row r="12" spans="1:11" ht="16.5" customHeight="1">
      <c r="E12" s="51" t="s">
        <v>12</v>
      </c>
      <c r="F12" s="51"/>
      <c r="G12" s="51" t="s">
        <v>12</v>
      </c>
      <c r="I12" s="51" t="s">
        <v>12</v>
      </c>
      <c r="J12" s="51"/>
      <c r="K12" s="51" t="s">
        <v>12</v>
      </c>
    </row>
    <row r="13" spans="1:11" s="61" customFormat="1" ht="16.5" customHeight="1">
      <c r="C13" s="151"/>
      <c r="D13" s="103"/>
      <c r="E13" s="152" t="s">
        <v>14</v>
      </c>
      <c r="F13" s="68"/>
      <c r="G13" s="152" t="s">
        <v>14</v>
      </c>
      <c r="H13" s="46"/>
      <c r="I13" s="152" t="s">
        <v>14</v>
      </c>
      <c r="J13" s="68"/>
      <c r="K13" s="152" t="s">
        <v>14</v>
      </c>
    </row>
    <row r="14" spans="1:11" s="61" customFormat="1" ht="16.5" customHeight="1">
      <c r="C14" s="151"/>
      <c r="D14" s="151"/>
      <c r="E14" s="55"/>
      <c r="F14" s="153"/>
      <c r="G14" s="55"/>
      <c r="H14" s="151"/>
      <c r="I14" s="55"/>
      <c r="J14" s="153"/>
      <c r="K14" s="55"/>
    </row>
    <row r="15" spans="1:11" ht="16.5" customHeight="1">
      <c r="A15" s="58" t="s">
        <v>182</v>
      </c>
      <c r="B15" s="58"/>
    </row>
    <row r="16" spans="1:11" ht="16.5" customHeight="1">
      <c r="A16" s="53" t="s">
        <v>100</v>
      </c>
      <c r="B16" s="53"/>
      <c r="E16" s="87">
        <v>838914</v>
      </c>
      <c r="G16" s="87">
        <v>697723</v>
      </c>
      <c r="H16" s="104"/>
      <c r="I16" s="87">
        <v>328615</v>
      </c>
      <c r="J16" s="61"/>
      <c r="K16" s="87">
        <v>274048</v>
      </c>
    </row>
    <row r="17" spans="1:11" ht="16.5" customHeight="1">
      <c r="A17" s="58" t="s">
        <v>183</v>
      </c>
      <c r="B17" s="53"/>
      <c r="E17" s="87"/>
      <c r="G17" s="87"/>
      <c r="I17" s="87"/>
      <c r="K17" s="87"/>
    </row>
    <row r="18" spans="1:11" ht="16.5" customHeight="1">
      <c r="A18" s="53"/>
      <c r="B18" s="53" t="s">
        <v>184</v>
      </c>
      <c r="C18" s="154"/>
      <c r="E18" s="87">
        <v>49501</v>
      </c>
      <c r="F18" s="105"/>
      <c r="G18" s="87">
        <v>57682</v>
      </c>
      <c r="H18" s="155"/>
      <c r="I18" s="87">
        <v>21368</v>
      </c>
      <c r="J18" s="156"/>
      <c r="K18" s="87">
        <v>26421</v>
      </c>
    </row>
    <row r="19" spans="1:11" ht="16.5" customHeight="1">
      <c r="A19" s="53"/>
      <c r="B19" s="53" t="s">
        <v>185</v>
      </c>
      <c r="C19" s="154"/>
      <c r="E19" s="87">
        <v>12179</v>
      </c>
      <c r="F19" s="105"/>
      <c r="G19" s="87">
        <v>11391</v>
      </c>
      <c r="H19" s="155"/>
      <c r="I19" s="87">
        <v>12179</v>
      </c>
      <c r="J19" s="156"/>
      <c r="K19" s="87">
        <v>11391</v>
      </c>
    </row>
    <row r="20" spans="1:11" ht="16.5" customHeight="1">
      <c r="A20" s="53"/>
      <c r="B20" s="53" t="s">
        <v>186</v>
      </c>
      <c r="C20" s="154"/>
      <c r="E20" s="87">
        <v>1600</v>
      </c>
      <c r="F20" s="105"/>
      <c r="G20" s="87">
        <v>11567</v>
      </c>
      <c r="H20" s="155"/>
      <c r="I20" s="87">
        <v>1600</v>
      </c>
      <c r="J20" s="105"/>
      <c r="K20" s="87">
        <v>11567</v>
      </c>
    </row>
    <row r="21" spans="1:11" ht="16.5" customHeight="1">
      <c r="A21" s="53"/>
      <c r="B21" s="157" t="s">
        <v>187</v>
      </c>
      <c r="C21" s="154"/>
      <c r="E21" s="87">
        <v>15369</v>
      </c>
      <c r="F21" s="105"/>
      <c r="G21" s="87">
        <v>843</v>
      </c>
      <c r="H21" s="155"/>
      <c r="I21" s="87">
        <v>1064</v>
      </c>
      <c r="J21" s="156"/>
      <c r="K21" s="87">
        <v>868</v>
      </c>
    </row>
    <row r="22" spans="1:11" ht="16.5" customHeight="1">
      <c r="A22" s="53"/>
      <c r="B22" s="157" t="s">
        <v>256</v>
      </c>
      <c r="C22" s="154"/>
      <c r="E22" s="87">
        <v>417501</v>
      </c>
      <c r="F22" s="105"/>
      <c r="G22" s="87">
        <v>945179</v>
      </c>
      <c r="H22" s="155"/>
      <c r="I22" s="87">
        <v>2647</v>
      </c>
      <c r="J22" s="156"/>
      <c r="K22" s="87">
        <v>329</v>
      </c>
    </row>
    <row r="23" spans="1:11" ht="16.5" customHeight="1">
      <c r="A23" s="53"/>
      <c r="B23" s="157" t="s">
        <v>188</v>
      </c>
      <c r="C23" s="154"/>
      <c r="E23" s="87">
        <v>-1250</v>
      </c>
      <c r="F23" s="105"/>
      <c r="G23" s="87">
        <v>0</v>
      </c>
      <c r="H23" s="105"/>
      <c r="I23" s="87">
        <v>-954</v>
      </c>
      <c r="J23" s="105"/>
      <c r="K23" s="87">
        <v>0</v>
      </c>
    </row>
    <row r="24" spans="1:11" ht="16.5" customHeight="1">
      <c r="A24" s="53"/>
      <c r="B24" s="53" t="s">
        <v>189</v>
      </c>
      <c r="C24" s="154"/>
      <c r="E24" s="87">
        <v>-99330</v>
      </c>
      <c r="F24" s="105"/>
      <c r="G24" s="87">
        <v>-71922</v>
      </c>
      <c r="H24" s="155"/>
      <c r="I24" s="87">
        <v>-2927</v>
      </c>
      <c r="J24" s="156"/>
      <c r="K24" s="87">
        <v>-33</v>
      </c>
    </row>
    <row r="25" spans="1:11" ht="16.5" customHeight="1">
      <c r="A25" s="53"/>
      <c r="B25" s="53" t="s">
        <v>190</v>
      </c>
      <c r="E25" s="87"/>
      <c r="F25" s="105"/>
      <c r="G25" s="87"/>
      <c r="H25" s="105"/>
      <c r="I25" s="87"/>
      <c r="J25" s="105"/>
      <c r="K25" s="87"/>
    </row>
    <row r="26" spans="1:11" ht="16.5" customHeight="1">
      <c r="A26" s="53"/>
      <c r="B26" s="53" t="s">
        <v>191</v>
      </c>
      <c r="C26" s="154"/>
      <c r="E26" s="87">
        <v>-88759</v>
      </c>
      <c r="F26" s="105"/>
      <c r="G26" s="87">
        <v>5184</v>
      </c>
      <c r="H26" s="155"/>
      <c r="I26" s="87">
        <v>-88759</v>
      </c>
      <c r="J26" s="105"/>
      <c r="K26" s="87">
        <v>5184</v>
      </c>
    </row>
    <row r="27" spans="1:11" ht="16.5" customHeight="1">
      <c r="A27" s="53"/>
      <c r="B27" s="53" t="s">
        <v>96</v>
      </c>
      <c r="C27" s="154"/>
      <c r="E27" s="87">
        <v>1260123</v>
      </c>
      <c r="F27" s="105"/>
      <c r="G27" s="87">
        <v>1061174</v>
      </c>
      <c r="H27" s="155"/>
      <c r="I27" s="87">
        <v>87545</v>
      </c>
      <c r="J27" s="156"/>
      <c r="K27" s="87">
        <v>73391</v>
      </c>
    </row>
    <row r="28" spans="1:11" ht="16.5" customHeight="1">
      <c r="A28" s="53"/>
      <c r="B28" s="53" t="s">
        <v>253</v>
      </c>
      <c r="C28" s="154"/>
      <c r="E28" s="87">
        <v>11031</v>
      </c>
      <c r="F28" s="105"/>
      <c r="G28" s="87">
        <v>23090</v>
      </c>
      <c r="H28" s="155"/>
      <c r="I28" s="87">
        <v>3292</v>
      </c>
      <c r="J28" s="105"/>
      <c r="K28" s="87">
        <v>3345</v>
      </c>
    </row>
    <row r="29" spans="1:11" ht="16.5" customHeight="1">
      <c r="A29" s="53"/>
      <c r="B29" s="53" t="s">
        <v>192</v>
      </c>
      <c r="C29" s="154"/>
      <c r="E29" s="87">
        <v>0</v>
      </c>
      <c r="F29" s="105"/>
      <c r="G29" s="87">
        <v>-751</v>
      </c>
      <c r="H29" s="155"/>
      <c r="I29" s="87">
        <v>0</v>
      </c>
      <c r="J29" s="105"/>
      <c r="K29" s="87">
        <v>-751</v>
      </c>
    </row>
    <row r="30" spans="1:11" ht="16.5" customHeight="1">
      <c r="A30" s="53"/>
      <c r="B30" s="53" t="s">
        <v>90</v>
      </c>
      <c r="C30" s="154"/>
      <c r="E30" s="87">
        <v>-4266968</v>
      </c>
      <c r="F30" s="105"/>
      <c r="G30" s="87">
        <v>-5207374</v>
      </c>
      <c r="H30" s="155"/>
      <c r="I30" s="87">
        <v>-1141653</v>
      </c>
      <c r="J30" s="105"/>
      <c r="K30" s="87">
        <v>-1367498</v>
      </c>
    </row>
    <row r="31" spans="1:11" ht="16.5" customHeight="1">
      <c r="A31" s="53"/>
      <c r="B31" s="53" t="s">
        <v>193</v>
      </c>
      <c r="C31" s="154"/>
      <c r="E31" s="87">
        <v>751893</v>
      </c>
      <c r="F31" s="105"/>
      <c r="G31" s="87">
        <v>924937</v>
      </c>
      <c r="H31" s="155"/>
      <c r="I31" s="87">
        <v>750892</v>
      </c>
      <c r="J31" s="105"/>
      <c r="K31" s="87">
        <v>923192</v>
      </c>
    </row>
    <row r="32" spans="1:11" ht="16.5" customHeight="1">
      <c r="A32" s="53"/>
      <c r="B32" s="53" t="s">
        <v>194</v>
      </c>
      <c r="C32" s="154"/>
      <c r="E32" s="87">
        <v>-647</v>
      </c>
      <c r="F32" s="105"/>
      <c r="G32" s="87">
        <v>-715</v>
      </c>
      <c r="H32" s="155"/>
      <c r="I32" s="87">
        <v>-647</v>
      </c>
      <c r="J32" s="105"/>
      <c r="K32" s="87">
        <v>-715</v>
      </c>
    </row>
    <row r="33" spans="1:11" ht="16.5" customHeight="1">
      <c r="A33" s="53"/>
      <c r="B33" s="53"/>
      <c r="C33" s="154"/>
      <c r="E33" s="87"/>
      <c r="F33" s="105"/>
      <c r="G33" s="87"/>
      <c r="H33" s="105"/>
      <c r="I33" s="87"/>
      <c r="J33" s="105"/>
      <c r="K33" s="87"/>
    </row>
    <row r="34" spans="1:11" ht="16.5" customHeight="1">
      <c r="A34" s="68" t="s">
        <v>195</v>
      </c>
      <c r="B34" s="58"/>
    </row>
    <row r="35" spans="1:11" ht="16.5" customHeight="1">
      <c r="A35" s="53"/>
      <c r="B35" s="53" t="s">
        <v>36</v>
      </c>
      <c r="C35" s="154"/>
      <c r="E35" s="87">
        <v>2348888</v>
      </c>
      <c r="F35" s="105"/>
      <c r="G35" s="87">
        <v>-374418</v>
      </c>
      <c r="H35" s="155"/>
      <c r="I35" s="87">
        <v>129860</v>
      </c>
      <c r="J35" s="105"/>
      <c r="K35" s="87">
        <v>-66456</v>
      </c>
    </row>
    <row r="36" spans="1:11" ht="16.5" customHeight="1">
      <c r="A36" s="53"/>
      <c r="B36" s="53" t="s">
        <v>22</v>
      </c>
      <c r="E36" s="87">
        <v>670285</v>
      </c>
      <c r="F36" s="87"/>
      <c r="G36" s="87">
        <v>163827</v>
      </c>
      <c r="H36" s="155"/>
      <c r="I36" s="87">
        <v>-2811</v>
      </c>
      <c r="J36" s="94"/>
      <c r="K36" s="87">
        <v>30215</v>
      </c>
    </row>
    <row r="37" spans="1:11" ht="16.5" customHeight="1">
      <c r="A37" s="53"/>
      <c r="B37" s="53" t="s">
        <v>26</v>
      </c>
      <c r="C37" s="154"/>
      <c r="E37" s="87">
        <v>840283</v>
      </c>
      <c r="F37" s="105"/>
      <c r="G37" s="87">
        <v>1146517</v>
      </c>
      <c r="H37" s="155"/>
      <c r="I37" s="87">
        <v>280</v>
      </c>
      <c r="J37" s="105"/>
      <c r="K37" s="87">
        <v>233</v>
      </c>
    </row>
    <row r="38" spans="1:11" ht="16.5" customHeight="1">
      <c r="A38" s="53"/>
      <c r="B38" s="53" t="s">
        <v>196</v>
      </c>
      <c r="E38" s="87">
        <v>82775</v>
      </c>
      <c r="F38" s="87"/>
      <c r="G38" s="87">
        <v>873644</v>
      </c>
      <c r="H38" s="155"/>
      <c r="I38" s="87">
        <v>929557</v>
      </c>
      <c r="J38" s="94"/>
      <c r="K38" s="87">
        <v>873645</v>
      </c>
    </row>
    <row r="39" spans="1:11" ht="16.5" customHeight="1">
      <c r="A39" s="53"/>
      <c r="B39" s="53" t="s">
        <v>27</v>
      </c>
      <c r="E39" s="87">
        <v>-179284</v>
      </c>
      <c r="F39" s="87"/>
      <c r="G39" s="87">
        <v>52753</v>
      </c>
      <c r="H39" s="155"/>
      <c r="I39" s="87">
        <v>3</v>
      </c>
      <c r="J39" s="94"/>
      <c r="K39" s="87">
        <v>2</v>
      </c>
    </row>
    <row r="40" spans="1:11" ht="16.5" customHeight="1">
      <c r="A40" s="53"/>
      <c r="B40" s="53" t="s">
        <v>41</v>
      </c>
      <c r="E40" s="104">
        <v>1926</v>
      </c>
      <c r="F40" s="105"/>
      <c r="G40" s="104">
        <v>-170</v>
      </c>
      <c r="H40" s="155"/>
      <c r="I40" s="104">
        <v>575</v>
      </c>
      <c r="J40" s="105"/>
      <c r="K40" s="104">
        <v>0</v>
      </c>
    </row>
    <row r="41" spans="1:11" ht="16.5" customHeight="1">
      <c r="A41" s="53"/>
      <c r="B41" s="53" t="s">
        <v>52</v>
      </c>
      <c r="C41" s="154"/>
      <c r="E41" s="104">
        <v>-724363</v>
      </c>
      <c r="F41" s="87"/>
      <c r="G41" s="104">
        <v>-1212455</v>
      </c>
      <c r="H41" s="155"/>
      <c r="I41" s="104">
        <v>-774880</v>
      </c>
      <c r="J41" s="94"/>
      <c r="K41" s="104">
        <v>-930473</v>
      </c>
    </row>
    <row r="42" spans="1:11" ht="16.5" customHeight="1">
      <c r="A42" s="53"/>
      <c r="B42" s="53" t="s">
        <v>59</v>
      </c>
      <c r="E42" s="87">
        <v>-8164</v>
      </c>
      <c r="G42" s="87">
        <v>1536</v>
      </c>
      <c r="H42" s="104"/>
      <c r="I42" s="87">
        <v>-7841</v>
      </c>
      <c r="J42" s="94"/>
      <c r="K42" s="87">
        <v>3198</v>
      </c>
    </row>
    <row r="43" spans="1:11" ht="16.5" customHeight="1">
      <c r="A43" s="53"/>
      <c r="B43" s="53" t="s">
        <v>65</v>
      </c>
      <c r="E43" s="158">
        <v>-6497</v>
      </c>
      <c r="G43" s="158">
        <v>0</v>
      </c>
      <c r="I43" s="158">
        <v>-4292</v>
      </c>
      <c r="J43" s="87"/>
      <c r="K43" s="158">
        <v>0</v>
      </c>
    </row>
    <row r="44" spans="1:11" ht="16.5" customHeight="1">
      <c r="A44" s="53"/>
      <c r="B44" s="53"/>
      <c r="E44" s="87"/>
      <c r="F44" s="87"/>
      <c r="G44" s="87"/>
      <c r="I44" s="87"/>
      <c r="J44" s="87"/>
      <c r="K44" s="87"/>
    </row>
    <row r="45" spans="1:11" ht="16.5" customHeight="1">
      <c r="A45" s="53" t="s">
        <v>197</v>
      </c>
      <c r="B45" s="159"/>
      <c r="E45" s="87">
        <f>SUM(E16:E43)</f>
        <v>1927006</v>
      </c>
      <c r="F45" s="87"/>
      <c r="G45" s="87">
        <f>SUM(G16:G43)</f>
        <v>-890758</v>
      </c>
      <c r="I45" s="87">
        <f>SUM(I16:I43)</f>
        <v>244713</v>
      </c>
      <c r="J45" s="87"/>
      <c r="K45" s="87">
        <f>SUM(K16:K43)</f>
        <v>-128897</v>
      </c>
    </row>
    <row r="46" spans="1:11" ht="16.5" customHeight="1">
      <c r="A46" s="53"/>
      <c r="B46" s="53" t="s">
        <v>198</v>
      </c>
      <c r="C46" s="154"/>
      <c r="E46" s="87">
        <v>4280052</v>
      </c>
      <c r="G46" s="87">
        <v>3755033</v>
      </c>
      <c r="H46" s="104"/>
      <c r="I46" s="87">
        <v>1138424</v>
      </c>
      <c r="J46" s="53"/>
      <c r="K46" s="87">
        <v>1304281</v>
      </c>
    </row>
    <row r="47" spans="1:11" ht="16.5" customHeight="1">
      <c r="A47" s="53"/>
      <c r="B47" s="53" t="s">
        <v>199</v>
      </c>
      <c r="C47" s="154"/>
      <c r="E47" s="87">
        <v>-816327</v>
      </c>
      <c r="G47" s="87">
        <v>-975576</v>
      </c>
      <c r="H47" s="104"/>
      <c r="I47" s="87">
        <v>-816407</v>
      </c>
      <c r="J47" s="53"/>
      <c r="K47" s="87">
        <v>-974186</v>
      </c>
    </row>
    <row r="48" spans="1:11" ht="16.5" customHeight="1">
      <c r="A48" s="53"/>
      <c r="B48" s="53" t="s">
        <v>200</v>
      </c>
      <c r="C48" s="154"/>
      <c r="E48" s="158">
        <v>-278620</v>
      </c>
      <c r="G48" s="158">
        <v>-325601</v>
      </c>
      <c r="H48" s="104"/>
      <c r="I48" s="158">
        <v>-78547</v>
      </c>
      <c r="J48" s="53"/>
      <c r="K48" s="158">
        <v>-73508</v>
      </c>
    </row>
    <row r="49" spans="1:11" ht="16.5" customHeight="1">
      <c r="A49" s="53"/>
      <c r="C49" s="154"/>
      <c r="E49" s="87"/>
      <c r="G49" s="87"/>
      <c r="I49" s="87"/>
      <c r="K49" s="87"/>
    </row>
    <row r="50" spans="1:11" ht="16.5" customHeight="1">
      <c r="A50" s="53" t="s">
        <v>201</v>
      </c>
      <c r="B50" s="53"/>
      <c r="E50" s="106">
        <f>SUM(E45:E48)</f>
        <v>5112111</v>
      </c>
      <c r="F50" s="87"/>
      <c r="G50" s="106">
        <f>SUM(G45:G48)</f>
        <v>1563098</v>
      </c>
      <c r="I50" s="106">
        <f>SUM(I45:I48)</f>
        <v>488183</v>
      </c>
      <c r="J50" s="87"/>
      <c r="K50" s="106">
        <f>SUM(K45:K48)</f>
        <v>127690</v>
      </c>
    </row>
    <row r="51" spans="1:11" ht="16.5" customHeight="1">
      <c r="A51" s="53"/>
      <c r="B51" s="53"/>
      <c r="F51" s="87"/>
      <c r="J51" s="87"/>
    </row>
    <row r="52" spans="1:11" ht="16.5" customHeight="1">
      <c r="A52" s="53"/>
      <c r="B52" s="53"/>
      <c r="F52" s="87"/>
      <c r="J52" s="87"/>
    </row>
    <row r="53" spans="1:11" ht="16.5" customHeight="1">
      <c r="A53" s="53"/>
      <c r="B53" s="53"/>
      <c r="F53" s="87"/>
      <c r="J53" s="87"/>
    </row>
    <row r="54" spans="1:11" ht="16.5" customHeight="1">
      <c r="A54" s="53"/>
      <c r="B54" s="53"/>
      <c r="F54" s="87"/>
      <c r="J54" s="87"/>
    </row>
    <row r="55" spans="1:11" ht="16.5" customHeight="1">
      <c r="A55" s="53"/>
      <c r="B55" s="53"/>
      <c r="F55" s="87"/>
      <c r="J55" s="87"/>
    </row>
    <row r="56" spans="1:11" ht="16.5" customHeight="1">
      <c r="A56" s="167" t="s">
        <v>119</v>
      </c>
      <c r="B56" s="167"/>
      <c r="C56" s="167"/>
      <c r="D56" s="167"/>
      <c r="E56" s="167"/>
      <c r="F56" s="167"/>
      <c r="G56" s="167"/>
      <c r="H56" s="167"/>
      <c r="I56" s="167"/>
      <c r="J56" s="167"/>
      <c r="K56" s="167"/>
    </row>
    <row r="57" spans="1:11" ht="16.5" customHeight="1">
      <c r="A57" s="80"/>
      <c r="B57" s="80"/>
      <c r="C57" s="80"/>
      <c r="D57" s="80"/>
      <c r="E57" s="80"/>
      <c r="F57" s="80"/>
      <c r="G57" s="80"/>
      <c r="H57" s="80"/>
      <c r="I57" s="80"/>
      <c r="J57" s="80"/>
      <c r="K57" s="80"/>
    </row>
    <row r="58" spans="1:11" ht="6.75" customHeight="1">
      <c r="A58" s="53"/>
      <c r="B58" s="53"/>
      <c r="F58" s="87"/>
      <c r="J58" s="87"/>
    </row>
    <row r="59" spans="1:11" ht="22.35" customHeight="1">
      <c r="A59" s="168" t="s">
        <v>45</v>
      </c>
      <c r="B59" s="168"/>
      <c r="C59" s="168"/>
      <c r="D59" s="168"/>
      <c r="E59" s="168"/>
      <c r="F59" s="168"/>
      <c r="G59" s="168"/>
      <c r="H59" s="168"/>
      <c r="I59" s="168"/>
      <c r="J59" s="168"/>
      <c r="K59" s="106"/>
    </row>
    <row r="60" spans="1:11" ht="16.5" customHeight="1">
      <c r="A60" s="35" t="str">
        <f>A1</f>
        <v>Srisawad Capital 1969 Public Company Limited</v>
      </c>
      <c r="B60" s="35"/>
      <c r="C60" s="35"/>
      <c r="D60" s="35"/>
      <c r="E60" s="149"/>
      <c r="F60" s="149"/>
      <c r="G60" s="149"/>
      <c r="H60" s="35"/>
      <c r="I60" s="149"/>
      <c r="J60" s="149"/>
      <c r="K60" s="149"/>
    </row>
    <row r="61" spans="1:11" ht="16.5" customHeight="1">
      <c r="A61" s="119" t="s">
        <v>202</v>
      </c>
      <c r="B61" s="119"/>
      <c r="C61" s="35"/>
      <c r="D61" s="35"/>
      <c r="E61" s="149"/>
      <c r="F61" s="149"/>
      <c r="G61" s="149"/>
      <c r="H61" s="35"/>
      <c r="I61" s="149"/>
      <c r="J61" s="149"/>
      <c r="K61" s="149"/>
    </row>
    <row r="62" spans="1:11" ht="16.5" customHeight="1">
      <c r="A62" s="4" t="s">
        <v>121</v>
      </c>
      <c r="B62" s="4"/>
      <c r="C62" s="4"/>
      <c r="D62" s="4"/>
      <c r="E62" s="28"/>
      <c r="F62" s="28"/>
      <c r="G62" s="28"/>
      <c r="H62" s="4"/>
      <c r="I62" s="28"/>
      <c r="J62" s="28"/>
      <c r="K62" s="28"/>
    </row>
    <row r="63" spans="1:11" ht="14.1" customHeight="1">
      <c r="A63" s="5"/>
      <c r="B63" s="5"/>
      <c r="C63" s="5"/>
      <c r="D63" s="5"/>
      <c r="E63" s="13"/>
      <c r="F63" s="13"/>
      <c r="G63" s="13"/>
      <c r="H63" s="5"/>
      <c r="I63" s="13"/>
      <c r="J63" s="13"/>
      <c r="K63" s="13"/>
    </row>
    <row r="64" spans="1:11" ht="14.1" customHeight="1">
      <c r="A64" s="5"/>
      <c r="B64" s="5"/>
      <c r="C64" s="5"/>
      <c r="D64" s="5"/>
      <c r="E64" s="13"/>
      <c r="F64" s="13"/>
      <c r="G64" s="13"/>
      <c r="H64" s="5"/>
      <c r="I64" s="13"/>
      <c r="J64" s="13"/>
      <c r="K64" s="13"/>
    </row>
    <row r="65" spans="1:11" ht="15" customHeight="1">
      <c r="A65" s="5"/>
      <c r="B65" s="5"/>
      <c r="C65" s="5"/>
      <c r="D65" s="5"/>
      <c r="E65" s="180" t="s">
        <v>3</v>
      </c>
      <c r="F65" s="180"/>
      <c r="G65" s="180"/>
      <c r="H65" s="55"/>
      <c r="I65" s="180" t="s">
        <v>4</v>
      </c>
      <c r="J65" s="180"/>
      <c r="K65" s="180"/>
    </row>
    <row r="66" spans="1:11" ht="15" customHeight="1">
      <c r="A66" s="5"/>
      <c r="B66" s="5"/>
      <c r="D66" s="5"/>
      <c r="E66" s="181" t="s">
        <v>5</v>
      </c>
      <c r="F66" s="181"/>
      <c r="G66" s="181"/>
      <c r="H66" s="99"/>
      <c r="I66" s="181" t="s">
        <v>5</v>
      </c>
      <c r="J66" s="181"/>
      <c r="K66" s="181"/>
    </row>
    <row r="67" spans="1:11" ht="16.5" customHeight="1">
      <c r="A67" s="5"/>
      <c r="B67" s="5"/>
      <c r="C67" s="5"/>
      <c r="D67" s="5"/>
      <c r="E67" s="55"/>
      <c r="F67" s="55"/>
      <c r="G67" s="55" t="s">
        <v>239</v>
      </c>
      <c r="H67" s="55"/>
      <c r="I67" s="55"/>
      <c r="J67" s="55"/>
      <c r="K67" s="55"/>
    </row>
    <row r="68" spans="1:11" ht="16.5" customHeight="1">
      <c r="A68" s="5"/>
      <c r="B68" s="5"/>
      <c r="C68" s="5"/>
      <c r="D68" s="5"/>
      <c r="E68" s="55" t="s">
        <v>6</v>
      </c>
      <c r="F68" s="55"/>
      <c r="G68" s="55" t="s">
        <v>6</v>
      </c>
      <c r="H68" s="55"/>
      <c r="I68" s="55" t="s">
        <v>6</v>
      </c>
      <c r="J68" s="55"/>
      <c r="K68" s="55" t="s">
        <v>6</v>
      </c>
    </row>
    <row r="69" spans="1:11" ht="15" customHeight="1">
      <c r="A69" s="5"/>
      <c r="B69" s="5"/>
      <c r="C69" s="5"/>
      <c r="D69" s="5"/>
      <c r="E69" s="51" t="s">
        <v>8</v>
      </c>
      <c r="F69" s="37"/>
      <c r="G69" s="51" t="s">
        <v>8</v>
      </c>
      <c r="H69" s="37"/>
      <c r="I69" s="51" t="s">
        <v>8</v>
      </c>
      <c r="J69" s="99"/>
      <c r="K69" s="51" t="s">
        <v>8</v>
      </c>
    </row>
    <row r="70" spans="1:11" ht="15" customHeight="1">
      <c r="E70" s="51" t="s">
        <v>10</v>
      </c>
      <c r="F70" s="51"/>
      <c r="G70" s="51" t="s">
        <v>11</v>
      </c>
      <c r="I70" s="51" t="s">
        <v>10</v>
      </c>
      <c r="J70" s="51"/>
      <c r="K70" s="51" t="s">
        <v>11</v>
      </c>
    </row>
    <row r="71" spans="1:11" ht="15" customHeight="1">
      <c r="E71" s="51" t="s">
        <v>12</v>
      </c>
      <c r="F71" s="51"/>
      <c r="G71" s="51" t="s">
        <v>12</v>
      </c>
      <c r="I71" s="51" t="s">
        <v>12</v>
      </c>
      <c r="J71" s="51"/>
      <c r="K71" s="51" t="s">
        <v>12</v>
      </c>
    </row>
    <row r="72" spans="1:11" s="61" customFormat="1" ht="15" customHeight="1">
      <c r="C72" s="54" t="s">
        <v>13</v>
      </c>
      <c r="D72" s="151"/>
      <c r="E72" s="152" t="s">
        <v>14</v>
      </c>
      <c r="F72" s="68"/>
      <c r="G72" s="152" t="s">
        <v>14</v>
      </c>
      <c r="H72" s="46"/>
      <c r="I72" s="152" t="s">
        <v>14</v>
      </c>
      <c r="J72" s="68"/>
      <c r="K72" s="152" t="s">
        <v>14</v>
      </c>
    </row>
    <row r="73" spans="1:11" s="61" customFormat="1" ht="15" customHeight="1">
      <c r="C73" s="151"/>
      <c r="D73" s="151"/>
      <c r="E73" s="55"/>
      <c r="F73" s="153"/>
      <c r="G73" s="55"/>
      <c r="H73" s="151"/>
      <c r="I73" s="55"/>
      <c r="J73" s="153"/>
      <c r="K73" s="55"/>
    </row>
    <row r="74" spans="1:11" ht="15" customHeight="1">
      <c r="A74" s="58" t="s">
        <v>203</v>
      </c>
      <c r="B74" s="58"/>
      <c r="C74" s="154"/>
      <c r="E74" s="87"/>
      <c r="F74" s="87"/>
      <c r="G74" s="87"/>
      <c r="I74" s="55"/>
      <c r="J74" s="87"/>
      <c r="K74" s="55"/>
    </row>
    <row r="75" spans="1:11" ht="15" customHeight="1">
      <c r="A75" s="53" t="s">
        <v>204</v>
      </c>
      <c r="B75" s="53"/>
      <c r="C75" s="154"/>
      <c r="F75" s="87"/>
      <c r="J75" s="87"/>
    </row>
    <row r="76" spans="1:11" ht="15" customHeight="1">
      <c r="A76" s="53"/>
      <c r="B76" s="53" t="s">
        <v>205</v>
      </c>
      <c r="C76" s="160">
        <v>12</v>
      </c>
      <c r="E76" s="104">
        <v>302009</v>
      </c>
      <c r="F76" s="87"/>
      <c r="G76" s="104">
        <v>0</v>
      </c>
      <c r="I76" s="104">
        <v>302009</v>
      </c>
      <c r="J76" s="87"/>
      <c r="K76" s="104">
        <v>0</v>
      </c>
    </row>
    <row r="77" spans="1:11" ht="15" customHeight="1">
      <c r="A77" s="53" t="s">
        <v>206</v>
      </c>
      <c r="B77" s="53"/>
      <c r="C77" s="154"/>
      <c r="F77" s="87"/>
      <c r="J77" s="87"/>
    </row>
    <row r="78" spans="1:11" ht="15" customHeight="1">
      <c r="A78" s="53"/>
      <c r="B78" s="53" t="s">
        <v>205</v>
      </c>
      <c r="C78" s="160">
        <v>12</v>
      </c>
      <c r="E78" s="104">
        <v>-800000</v>
      </c>
      <c r="F78" s="87"/>
      <c r="G78" s="104">
        <v>0</v>
      </c>
      <c r="I78" s="104">
        <v>-800000</v>
      </c>
      <c r="J78" s="87"/>
      <c r="K78" s="104">
        <v>0</v>
      </c>
    </row>
    <row r="79" spans="1:11" ht="15" customHeight="1">
      <c r="A79" s="53" t="s">
        <v>207</v>
      </c>
      <c r="C79" s="154"/>
      <c r="E79" s="104">
        <v>0</v>
      </c>
      <c r="F79" s="87"/>
      <c r="G79" s="104">
        <v>0</v>
      </c>
      <c r="H79" s="104"/>
      <c r="I79" s="104">
        <v>5780000</v>
      </c>
      <c r="J79" s="94"/>
      <c r="K79" s="161">
        <v>900000</v>
      </c>
    </row>
    <row r="80" spans="1:11" ht="15" customHeight="1">
      <c r="A80" s="53" t="s">
        <v>208</v>
      </c>
      <c r="B80" s="53"/>
      <c r="C80" s="154"/>
      <c r="E80" s="104">
        <v>0</v>
      </c>
      <c r="F80" s="87"/>
      <c r="G80" s="104">
        <v>0</v>
      </c>
      <c r="H80" s="104"/>
      <c r="I80" s="104">
        <v>-850000</v>
      </c>
      <c r="J80" s="94"/>
      <c r="K80" s="104">
        <v>-8362038</v>
      </c>
    </row>
    <row r="81" spans="1:11" ht="15" customHeight="1">
      <c r="A81" s="53" t="s">
        <v>209</v>
      </c>
      <c r="B81" s="53"/>
      <c r="C81" s="154"/>
      <c r="E81" s="104">
        <v>0</v>
      </c>
      <c r="F81" s="87"/>
      <c r="G81" s="104">
        <v>0</v>
      </c>
      <c r="H81" s="104"/>
      <c r="I81" s="104">
        <v>381038</v>
      </c>
      <c r="J81" s="94"/>
      <c r="K81" s="161">
        <v>8560000</v>
      </c>
    </row>
    <row r="82" spans="1:11" ht="15" customHeight="1">
      <c r="A82" s="53" t="s">
        <v>210</v>
      </c>
      <c r="B82" s="53"/>
      <c r="C82" s="154"/>
      <c r="E82" s="104">
        <v>0</v>
      </c>
      <c r="F82" s="87"/>
      <c r="G82" s="104">
        <v>0</v>
      </c>
      <c r="H82" s="104"/>
      <c r="I82" s="104">
        <v>-25322</v>
      </c>
      <c r="J82" s="94"/>
      <c r="K82" s="104">
        <v>-26962</v>
      </c>
    </row>
    <row r="83" spans="1:11" ht="15" customHeight="1">
      <c r="A83" s="53" t="s">
        <v>211</v>
      </c>
      <c r="B83" s="53"/>
      <c r="C83" s="154"/>
      <c r="E83" s="104">
        <v>-1774</v>
      </c>
      <c r="F83" s="87"/>
      <c r="G83" s="104">
        <v>-7125</v>
      </c>
      <c r="H83" s="104"/>
      <c r="I83" s="104">
        <v>-25</v>
      </c>
      <c r="J83" s="94"/>
      <c r="K83" s="104">
        <v>-1347</v>
      </c>
    </row>
    <row r="84" spans="1:11" ht="15" customHeight="1">
      <c r="A84" s="53" t="s">
        <v>212</v>
      </c>
      <c r="B84" s="53"/>
      <c r="C84" s="154"/>
      <c r="E84" s="104">
        <v>14571</v>
      </c>
      <c r="F84" s="87"/>
      <c r="G84" s="104">
        <v>2307</v>
      </c>
      <c r="H84" s="104"/>
      <c r="I84" s="104">
        <v>674</v>
      </c>
      <c r="J84" s="94"/>
      <c r="K84" s="104">
        <v>2131</v>
      </c>
    </row>
    <row r="85" spans="1:11" ht="15" customHeight="1">
      <c r="A85" s="53" t="s">
        <v>213</v>
      </c>
      <c r="B85" s="53"/>
      <c r="C85" s="154"/>
      <c r="E85" s="104">
        <v>-42048</v>
      </c>
      <c r="F85" s="87"/>
      <c r="G85" s="104">
        <v>-3015</v>
      </c>
      <c r="H85" s="104"/>
      <c r="I85" s="104">
        <v>-15333</v>
      </c>
      <c r="J85" s="94"/>
      <c r="K85" s="104">
        <v>0</v>
      </c>
    </row>
    <row r="86" spans="1:11" ht="15" customHeight="1">
      <c r="A86" s="53" t="s">
        <v>214</v>
      </c>
      <c r="C86" s="154"/>
      <c r="E86" s="106">
        <v>647</v>
      </c>
      <c r="F86" s="87"/>
      <c r="G86" s="106">
        <v>715</v>
      </c>
      <c r="H86" s="104"/>
      <c r="I86" s="106">
        <v>647</v>
      </c>
      <c r="J86" s="94"/>
      <c r="K86" s="106">
        <v>715</v>
      </c>
    </row>
    <row r="87" spans="1:11" ht="15" customHeight="1">
      <c r="A87" s="53"/>
      <c r="B87" s="53"/>
      <c r="C87" s="154"/>
      <c r="E87" s="87"/>
      <c r="F87" s="87"/>
      <c r="G87" s="87"/>
      <c r="I87" s="87"/>
      <c r="J87" s="87"/>
      <c r="K87" s="87"/>
    </row>
    <row r="88" spans="1:11" ht="15" customHeight="1">
      <c r="A88" s="53" t="s">
        <v>215</v>
      </c>
      <c r="B88" s="53"/>
      <c r="C88" s="154"/>
      <c r="E88" s="158">
        <f>SUM(E76:E86)</f>
        <v>-526595</v>
      </c>
      <c r="F88" s="87"/>
      <c r="G88" s="158">
        <f>SUM(G76:G86)</f>
        <v>-7118</v>
      </c>
      <c r="I88" s="158">
        <f>SUM(I76:I86)</f>
        <v>4773688</v>
      </c>
      <c r="J88" s="87"/>
      <c r="K88" s="158">
        <f>SUM(K76:K86)</f>
        <v>1072499</v>
      </c>
    </row>
    <row r="89" spans="1:11" ht="15" customHeight="1">
      <c r="A89" s="53"/>
      <c r="B89" s="53"/>
      <c r="C89" s="154"/>
      <c r="E89" s="87"/>
      <c r="F89" s="87"/>
      <c r="G89" s="87"/>
      <c r="I89" s="87"/>
      <c r="J89" s="87"/>
      <c r="K89" s="87"/>
    </row>
    <row r="90" spans="1:11" ht="15" customHeight="1">
      <c r="A90" s="58" t="s">
        <v>216</v>
      </c>
      <c r="B90" s="58"/>
      <c r="C90" s="154"/>
      <c r="E90" s="87"/>
      <c r="F90" s="87"/>
      <c r="G90" s="87"/>
      <c r="I90" s="87"/>
      <c r="J90" s="87"/>
      <c r="K90" s="87"/>
    </row>
    <row r="91" spans="1:11" ht="15" customHeight="1">
      <c r="A91" s="162" t="s">
        <v>217</v>
      </c>
      <c r="B91" s="157"/>
      <c r="C91" s="154"/>
      <c r="F91" s="87"/>
      <c r="J91" s="87"/>
    </row>
    <row r="92" spans="1:11" ht="15" customHeight="1">
      <c r="A92" s="162" t="s">
        <v>218</v>
      </c>
      <c r="B92" s="157"/>
      <c r="C92" s="154"/>
      <c r="E92" s="104">
        <v>8441</v>
      </c>
      <c r="F92" s="87"/>
      <c r="G92" s="161">
        <v>8988</v>
      </c>
      <c r="H92" s="104"/>
      <c r="I92" s="104">
        <v>0</v>
      </c>
      <c r="J92" s="94"/>
      <c r="K92" s="104">
        <v>0</v>
      </c>
    </row>
    <row r="93" spans="1:11" ht="15" customHeight="1">
      <c r="A93" s="36" t="s">
        <v>219</v>
      </c>
      <c r="B93" s="157"/>
      <c r="C93" s="154"/>
      <c r="E93" s="104">
        <v>78480</v>
      </c>
      <c r="F93" s="87"/>
      <c r="G93" s="161">
        <v>39639</v>
      </c>
      <c r="H93" s="104"/>
      <c r="I93" s="104">
        <v>78480</v>
      </c>
      <c r="J93" s="94"/>
      <c r="K93" s="161">
        <v>39639</v>
      </c>
    </row>
    <row r="94" spans="1:11" ht="15" customHeight="1">
      <c r="A94" s="36" t="s">
        <v>220</v>
      </c>
      <c r="B94" s="157"/>
      <c r="C94" s="154"/>
      <c r="E94" s="104">
        <v>-100000</v>
      </c>
      <c r="F94" s="87"/>
      <c r="G94" s="104">
        <v>-20000</v>
      </c>
      <c r="H94" s="104"/>
      <c r="I94" s="104">
        <v>-100000</v>
      </c>
      <c r="J94" s="94"/>
      <c r="K94" s="104">
        <v>-20000</v>
      </c>
    </row>
    <row r="95" spans="1:11" ht="15" customHeight="1">
      <c r="A95" s="36" t="s">
        <v>221</v>
      </c>
      <c r="B95" s="53"/>
      <c r="C95" s="154"/>
      <c r="E95" s="104">
        <v>40000</v>
      </c>
      <c r="F95" s="87"/>
      <c r="G95" s="161">
        <v>8851347</v>
      </c>
      <c r="H95" s="104"/>
      <c r="I95" s="161">
        <v>40000</v>
      </c>
      <c r="J95" s="94"/>
      <c r="K95" s="104">
        <v>8851347</v>
      </c>
    </row>
    <row r="96" spans="1:11" ht="15" customHeight="1">
      <c r="A96" s="36" t="s">
        <v>222</v>
      </c>
      <c r="B96" s="53"/>
      <c r="C96" s="154"/>
      <c r="E96" s="104">
        <v>-5320000</v>
      </c>
      <c r="F96" s="87"/>
      <c r="G96" s="104">
        <v>-7240000</v>
      </c>
      <c r="H96" s="104"/>
      <c r="I96" s="104">
        <v>-5320000</v>
      </c>
      <c r="J96" s="94"/>
      <c r="K96" s="104">
        <v>-7240000</v>
      </c>
    </row>
    <row r="97" spans="1:11" ht="15" customHeight="1">
      <c r="A97" s="162" t="s">
        <v>223</v>
      </c>
      <c r="B97" s="53"/>
      <c r="C97" s="154"/>
      <c r="E97" s="104">
        <v>0</v>
      </c>
      <c r="F97" s="87"/>
      <c r="G97" s="104">
        <v>-6562200</v>
      </c>
      <c r="H97" s="104"/>
      <c r="I97" s="104">
        <v>0</v>
      </c>
      <c r="J97" s="94"/>
      <c r="K97" s="104">
        <v>-6562200</v>
      </c>
    </row>
    <row r="98" spans="1:11" ht="15" customHeight="1">
      <c r="A98" s="162" t="s">
        <v>224</v>
      </c>
      <c r="B98" s="53"/>
      <c r="C98" s="154"/>
      <c r="E98" s="104">
        <v>1590369</v>
      </c>
      <c r="F98" s="87"/>
      <c r="G98" s="104">
        <v>4023959</v>
      </c>
      <c r="H98" s="104"/>
      <c r="I98" s="104">
        <v>1590369</v>
      </c>
      <c r="J98" s="94"/>
      <c r="K98" s="104">
        <v>4023959</v>
      </c>
    </row>
    <row r="99" spans="1:11" ht="15" customHeight="1">
      <c r="A99" s="162" t="s">
        <v>225</v>
      </c>
      <c r="B99" s="53"/>
      <c r="C99" s="154">
        <v>16</v>
      </c>
      <c r="E99" s="104">
        <v>-1671800</v>
      </c>
      <c r="F99" s="87"/>
      <c r="G99" s="104">
        <v>0</v>
      </c>
      <c r="I99" s="104">
        <v>-1671800</v>
      </c>
      <c r="J99" s="87"/>
      <c r="K99" s="104">
        <v>0</v>
      </c>
    </row>
    <row r="100" spans="1:11" ht="15" customHeight="1">
      <c r="A100" s="36" t="s">
        <v>226</v>
      </c>
      <c r="B100" s="53"/>
      <c r="C100" s="154"/>
      <c r="E100" s="104">
        <v>-14532</v>
      </c>
      <c r="F100" s="87"/>
      <c r="G100" s="104">
        <v>-17141</v>
      </c>
      <c r="H100" s="104"/>
      <c r="I100" s="104">
        <v>-4952</v>
      </c>
      <c r="J100" s="94"/>
      <c r="K100" s="104">
        <v>-5907</v>
      </c>
    </row>
    <row r="101" spans="1:11" ht="15" customHeight="1">
      <c r="A101" s="61" t="s">
        <v>227</v>
      </c>
      <c r="B101" s="53"/>
      <c r="C101" s="154"/>
      <c r="E101" s="158">
        <v>-15265</v>
      </c>
      <c r="F101" s="87"/>
      <c r="G101" s="158">
        <v>-14964</v>
      </c>
      <c r="H101" s="104"/>
      <c r="I101" s="158">
        <v>-15265</v>
      </c>
      <c r="J101" s="94"/>
      <c r="K101" s="158">
        <v>-14964</v>
      </c>
    </row>
    <row r="102" spans="1:11" ht="15" customHeight="1">
      <c r="A102" s="53"/>
      <c r="B102" s="53"/>
      <c r="C102" s="154"/>
      <c r="E102" s="87"/>
      <c r="F102" s="87"/>
      <c r="G102" s="87"/>
      <c r="I102" s="87"/>
      <c r="J102" s="87"/>
      <c r="K102" s="87"/>
    </row>
    <row r="103" spans="1:11" ht="15" customHeight="1">
      <c r="A103" s="53" t="s">
        <v>228</v>
      </c>
      <c r="B103" s="53"/>
      <c r="C103" s="154"/>
      <c r="E103" s="158">
        <f>SUM(E92:E101)</f>
        <v>-5404307</v>
      </c>
      <c r="F103" s="87"/>
      <c r="G103" s="158">
        <f>SUM(G92:G101)</f>
        <v>-930372</v>
      </c>
      <c r="I103" s="158">
        <f>SUM(I92:I101)</f>
        <v>-5403168</v>
      </c>
      <c r="J103" s="87"/>
      <c r="K103" s="158">
        <f>SUM(K92:K101)</f>
        <v>-928126</v>
      </c>
    </row>
    <row r="104" spans="1:11" ht="15" customHeight="1">
      <c r="A104" s="53"/>
      <c r="B104" s="53"/>
      <c r="C104" s="154"/>
      <c r="E104" s="87"/>
      <c r="F104" s="87"/>
      <c r="G104" s="87"/>
      <c r="I104" s="87"/>
      <c r="J104" s="87"/>
      <c r="K104" s="87"/>
    </row>
    <row r="105" spans="1:11" ht="15" customHeight="1">
      <c r="A105" s="58" t="s">
        <v>229</v>
      </c>
      <c r="B105" s="58"/>
      <c r="C105" s="154"/>
      <c r="E105" s="104">
        <f>SUM(E50+E88+E103)</f>
        <v>-818791</v>
      </c>
      <c r="F105" s="87"/>
      <c r="G105" s="104">
        <f>SUM(G50+G88+G103)</f>
        <v>625608</v>
      </c>
      <c r="I105" s="104">
        <f>SUM(I50+I88+I103)</f>
        <v>-141297</v>
      </c>
      <c r="J105" s="87"/>
      <c r="K105" s="104">
        <f>SUM(K50+K88+K103)</f>
        <v>272063</v>
      </c>
    </row>
    <row r="106" spans="1:11" ht="15" customHeight="1">
      <c r="A106" s="53" t="s">
        <v>230</v>
      </c>
      <c r="B106" s="53"/>
      <c r="C106" s="154"/>
      <c r="E106" s="104">
        <v>2452687</v>
      </c>
      <c r="F106" s="87"/>
      <c r="G106" s="161">
        <v>614731</v>
      </c>
      <c r="H106" s="161"/>
      <c r="I106" s="161">
        <v>830652</v>
      </c>
      <c r="J106" s="94"/>
      <c r="K106" s="161">
        <v>230567</v>
      </c>
    </row>
    <row r="107" spans="1:11" ht="15" customHeight="1">
      <c r="A107" s="53" t="s">
        <v>106</v>
      </c>
      <c r="B107" s="53"/>
      <c r="C107" s="154"/>
      <c r="E107" s="104">
        <v>-5526</v>
      </c>
      <c r="F107" s="87"/>
      <c r="G107" s="104">
        <v>-117028</v>
      </c>
      <c r="I107" s="104">
        <v>0</v>
      </c>
      <c r="J107" s="87"/>
      <c r="K107" s="104">
        <v>0</v>
      </c>
    </row>
    <row r="108" spans="1:11" ht="15" customHeight="1">
      <c r="A108" s="157" t="s">
        <v>231</v>
      </c>
      <c r="B108" s="53"/>
      <c r="C108" s="154"/>
      <c r="E108" s="106">
        <v>-7989</v>
      </c>
      <c r="F108" s="87"/>
      <c r="G108" s="106">
        <v>-4607</v>
      </c>
      <c r="H108" s="104"/>
      <c r="I108" s="106">
        <v>0</v>
      </c>
      <c r="J108" s="94"/>
      <c r="K108" s="106">
        <v>0</v>
      </c>
    </row>
    <row r="109" spans="1:11" ht="15" customHeight="1">
      <c r="A109" s="53"/>
      <c r="B109" s="53"/>
      <c r="C109" s="154"/>
      <c r="F109" s="87"/>
      <c r="J109" s="87"/>
    </row>
    <row r="110" spans="1:11" ht="15" customHeight="1" thickBot="1">
      <c r="A110" s="58" t="s">
        <v>232</v>
      </c>
      <c r="B110" s="58"/>
      <c r="C110" s="163"/>
      <c r="D110" s="164"/>
      <c r="E110" s="108">
        <f>SUM(E105:E108)</f>
        <v>1620381</v>
      </c>
      <c r="F110" s="87"/>
      <c r="G110" s="108">
        <f>SUM(G105:G108)</f>
        <v>1118704</v>
      </c>
      <c r="H110" s="164"/>
      <c r="I110" s="108">
        <f>SUM(I105:I108)</f>
        <v>689355</v>
      </c>
      <c r="J110" s="87"/>
      <c r="K110" s="108">
        <f>SUM(K105:K108)</f>
        <v>502630</v>
      </c>
    </row>
    <row r="111" spans="1:11" ht="15" customHeight="1" thickTop="1">
      <c r="A111" s="53"/>
      <c r="B111" s="53"/>
      <c r="C111" s="163"/>
      <c r="D111" s="164"/>
      <c r="F111" s="87"/>
      <c r="H111" s="164"/>
      <c r="J111" s="87"/>
    </row>
    <row r="112" spans="1:11" ht="15" customHeight="1">
      <c r="A112" s="58" t="s">
        <v>233</v>
      </c>
      <c r="B112" s="53"/>
      <c r="C112" s="163"/>
      <c r="D112" s="164"/>
      <c r="F112" s="87"/>
      <c r="H112" s="164"/>
      <c r="J112" s="87"/>
    </row>
    <row r="113" spans="1:11" ht="15" customHeight="1">
      <c r="A113" s="53" t="s">
        <v>234</v>
      </c>
      <c r="B113" s="53"/>
      <c r="C113" s="163"/>
      <c r="D113" s="164"/>
      <c r="E113" s="104">
        <v>6436</v>
      </c>
      <c r="F113" s="87"/>
      <c r="G113" s="104">
        <v>0</v>
      </c>
      <c r="H113" s="164"/>
      <c r="I113" s="104">
        <v>1358</v>
      </c>
      <c r="J113" s="87"/>
      <c r="K113" s="104">
        <v>0</v>
      </c>
    </row>
    <row r="114" spans="1:11" ht="15" customHeight="1">
      <c r="A114" s="53" t="s">
        <v>235</v>
      </c>
      <c r="B114" s="53"/>
      <c r="C114" s="163"/>
      <c r="D114" s="164"/>
      <c r="E114" s="104">
        <v>2953</v>
      </c>
      <c r="F114" s="87"/>
      <c r="G114" s="104">
        <v>9225</v>
      </c>
      <c r="H114" s="165"/>
      <c r="I114" s="104">
        <v>0</v>
      </c>
      <c r="J114" s="94"/>
      <c r="K114" s="104">
        <v>4757</v>
      </c>
    </row>
    <row r="115" spans="1:11" ht="15" customHeight="1">
      <c r="A115" s="157" t="s">
        <v>236</v>
      </c>
      <c r="B115" s="53"/>
      <c r="C115" s="163"/>
      <c r="D115" s="164"/>
      <c r="E115" s="104">
        <v>5546</v>
      </c>
      <c r="F115" s="87"/>
      <c r="G115" s="104">
        <v>0</v>
      </c>
      <c r="H115" s="164"/>
      <c r="I115" s="104">
        <v>5347</v>
      </c>
      <c r="J115" s="87"/>
      <c r="K115" s="104">
        <v>0</v>
      </c>
    </row>
    <row r="116" spans="1:11" ht="15" customHeight="1">
      <c r="A116" s="70" t="s">
        <v>237</v>
      </c>
      <c r="B116" s="159"/>
      <c r="C116" s="110">
        <v>20</v>
      </c>
      <c r="D116" s="164"/>
      <c r="E116" s="104">
        <v>132725</v>
      </c>
      <c r="F116" s="87"/>
      <c r="G116" s="104">
        <v>130124</v>
      </c>
      <c r="H116" s="165"/>
      <c r="I116" s="104">
        <v>132725</v>
      </c>
      <c r="J116" s="62"/>
      <c r="K116" s="104">
        <v>130124</v>
      </c>
    </row>
    <row r="117" spans="1:11" ht="15" customHeight="1">
      <c r="A117" s="53"/>
      <c r="B117" s="53"/>
      <c r="C117" s="163"/>
      <c r="D117" s="164"/>
      <c r="F117" s="87"/>
      <c r="H117" s="164"/>
      <c r="J117" s="87"/>
    </row>
    <row r="118" spans="1:11" ht="15" customHeight="1">
      <c r="A118" s="53"/>
      <c r="B118" s="53"/>
      <c r="C118" s="163"/>
      <c r="D118" s="164"/>
      <c r="F118" s="87"/>
      <c r="H118" s="164"/>
      <c r="J118" s="87"/>
    </row>
    <row r="119" spans="1:11" ht="15" customHeight="1">
      <c r="A119" s="53"/>
      <c r="B119" s="53"/>
      <c r="C119" s="163"/>
      <c r="D119" s="164"/>
      <c r="F119" s="87"/>
      <c r="H119" s="164"/>
      <c r="J119" s="87"/>
    </row>
    <row r="120" spans="1:11" ht="15" customHeight="1">
      <c r="A120" s="53"/>
      <c r="B120" s="53"/>
      <c r="C120" s="163"/>
      <c r="D120" s="164"/>
      <c r="F120" s="87"/>
      <c r="H120" s="164"/>
      <c r="J120" s="87"/>
    </row>
    <row r="121" spans="1:11" ht="15" customHeight="1">
      <c r="A121" s="167" t="s">
        <v>119</v>
      </c>
      <c r="B121" s="167"/>
      <c r="C121" s="167"/>
      <c r="D121" s="167"/>
      <c r="E121" s="167"/>
      <c r="F121" s="167"/>
      <c r="G121" s="167"/>
      <c r="H121" s="167"/>
      <c r="I121" s="167"/>
      <c r="J121" s="167"/>
      <c r="K121" s="167"/>
    </row>
    <row r="122" spans="1:11" ht="15" customHeight="1">
      <c r="A122" s="80"/>
      <c r="B122" s="80"/>
      <c r="C122" s="80"/>
      <c r="D122" s="80"/>
      <c r="E122" s="80"/>
      <c r="F122" s="80"/>
      <c r="G122" s="80"/>
      <c r="H122" s="80"/>
      <c r="I122" s="80"/>
      <c r="J122" s="80"/>
      <c r="K122" s="80"/>
    </row>
    <row r="123" spans="1:11" ht="21.95" customHeight="1">
      <c r="A123" s="168" t="s">
        <v>45</v>
      </c>
      <c r="B123" s="168"/>
      <c r="C123" s="168"/>
      <c r="D123" s="168"/>
      <c r="E123" s="168"/>
      <c r="F123" s="168"/>
      <c r="G123" s="168"/>
      <c r="H123" s="168"/>
      <c r="I123" s="168"/>
      <c r="J123" s="168"/>
      <c r="K123" s="106"/>
    </row>
  </sheetData>
  <sheetProtection formatColumns="0"/>
  <mergeCells count="12">
    <mergeCell ref="A123:J123"/>
    <mergeCell ref="E6:G6"/>
    <mergeCell ref="I6:K6"/>
    <mergeCell ref="E7:G7"/>
    <mergeCell ref="I7:K7"/>
    <mergeCell ref="A56:K56"/>
    <mergeCell ref="A59:J59"/>
    <mergeCell ref="E65:G65"/>
    <mergeCell ref="I65:K65"/>
    <mergeCell ref="E66:G66"/>
    <mergeCell ref="I66:K66"/>
    <mergeCell ref="A121:K121"/>
  </mergeCells>
  <pageMargins left="0.8" right="0.5" top="0.5" bottom="0.6" header="0.49" footer="0.4"/>
  <pageSetup paperSize="9" scale="80" firstPageNumber="8" fitToHeight="0" orientation="portrait" useFirstPageNumber="1" horizontalDpi="1200" verticalDpi="1200" r:id="rId1"/>
  <headerFooter>
    <oddFooter>&amp;R&amp;"Arial,Regular"&amp;9&amp;P</oddFooter>
  </headerFooter>
  <rowBreaks count="1" manualBreakCount="1">
    <brk id="59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d5ca8a3-c2d1-435a-8691-3c2480d66409">
      <Terms xmlns="http://schemas.microsoft.com/office/infopath/2007/PartnerControls"/>
    </lcf76f155ced4ddcb4097134ff3c332f>
    <TaxCatchAll xmlns="e4cb2b32-8ec7-47cf-880d-e5cab8e11081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A75AD2AE9DC2C4FAE2E3165245EE8C1" ma:contentTypeVersion="12" ma:contentTypeDescription="Create a new document." ma:contentTypeScope="" ma:versionID="a003819490a5c58bed5b1c0d1ba5d32f">
  <xsd:schema xmlns:xsd="http://www.w3.org/2001/XMLSchema" xmlns:xs="http://www.w3.org/2001/XMLSchema" xmlns:p="http://schemas.microsoft.com/office/2006/metadata/properties" xmlns:ns2="7d5ca8a3-c2d1-435a-8691-3c2480d66409" xmlns:ns3="e4cb2b32-8ec7-47cf-880d-e5cab8e11081" targetNamespace="http://schemas.microsoft.com/office/2006/metadata/properties" ma:root="true" ma:fieldsID="d3368a0fd167d04cf0493eb1d0f20200" ns2:_="" ns3:_="">
    <xsd:import namespace="7d5ca8a3-c2d1-435a-8691-3c2480d66409"/>
    <xsd:import namespace="e4cb2b32-8ec7-47cf-880d-e5cab8e110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5ca8a3-c2d1-435a-8691-3c2480d664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47bde53e-b0a2-4e98-8550-8a152603f3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cb2b32-8ec7-47cf-880d-e5cab8e11081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0ff08638-ad57-43e7-b4be-bc5bb9c2e803}" ma:internalName="TaxCatchAll" ma:showField="CatchAllData" ma:web="e4cb2b32-8ec7-47cf-880d-e5cab8e110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41858E5-AF52-4F1D-8D2D-1D9D6B557D17}">
  <ds:schemaRefs>
    <ds:schemaRef ds:uri="http://purl.org/dc/dcmitype/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e4cb2b32-8ec7-47cf-880d-e5cab8e11081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7d5ca8a3-c2d1-435a-8691-3c2480d66409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F6A0608-0460-4B9B-9849-69D82868D26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5ca8a3-c2d1-435a-8691-3c2480d66409"/>
    <ds:schemaRef ds:uri="e4cb2b32-8ec7-47cf-880d-e5cab8e110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0302041-16F5-4D1C-B8DC-668C57E8813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2-3</vt:lpstr>
      <vt:lpstr>4 (3M)</vt:lpstr>
      <vt:lpstr>5 (9M)</vt:lpstr>
      <vt:lpstr>6</vt:lpstr>
      <vt:lpstr>7</vt:lpstr>
      <vt:lpstr>8-9</vt:lpstr>
      <vt:lpstr>'4 (3M)'!Print_Area</vt:lpstr>
      <vt:lpstr>'7'!Print_Area</vt:lpstr>
      <vt:lpstr>'8-9'!Print_Area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Benjamas Poonyavedsoonton (TH)</dc:creator>
  <cp:keywords/>
  <dc:description/>
  <cp:lastModifiedBy>Nadcha Kaweewarakorn (TH)</cp:lastModifiedBy>
  <cp:revision/>
  <cp:lastPrinted>2025-11-13T04:11:57Z</cp:lastPrinted>
  <dcterms:created xsi:type="dcterms:W3CDTF">2025-08-14T08:07:08Z</dcterms:created>
  <dcterms:modified xsi:type="dcterms:W3CDTF">2025-11-13T04:11:59Z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0x010100EA75AD2AE9DC2C4FAE2E3165245EE8C1</vt:lpwstr>
  </property>
  <property fmtid="{D5CDD505-2E9C-101B-9397-08002B2CF9AE}" pid="3" name="MediaServiceImageTags">
    <vt:lpwstr/>
  </property>
</Properties>
</file>