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(11) QUARTER 1 (25-68)\TIDLORH - Q1\"/>
    </mc:Choice>
  </mc:AlternateContent>
  <xr:revisionPtr revIDLastSave="0" documentId="13_ncr:1_{91655F6A-9F4C-41D3-ADB3-1650F2A49625}" xr6:coauthVersionLast="47" xr6:coauthVersionMax="47" xr10:uidLastSave="{00000000-0000-0000-0000-000000000000}"/>
  <bookViews>
    <workbookView xWindow="-110" yWindow="-110" windowWidth="19420" windowHeight="11500" tabRatio="726" activeTab="3" xr2:uid="{00000000-000D-0000-FFFF-FFFF00000000}"/>
  </bookViews>
  <sheets>
    <sheet name="Assets" sheetId="7" r:id="rId1"/>
    <sheet name="PL-3M" sheetId="9" r:id="rId2"/>
    <sheet name="shareholder EQ" sheetId="13" r:id="rId3"/>
    <sheet name="cash flows" sheetId="12" r:id="rId4"/>
  </sheets>
  <definedNames>
    <definedName name="AS2DocOpenMode" hidden="1">"AS2DocumentEdit"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2" l="1"/>
  <c r="F36" i="7"/>
  <c r="E30" i="12"/>
  <c r="I30" i="12"/>
  <c r="I35" i="12" l="1"/>
  <c r="I19" i="13"/>
  <c r="K17" i="13"/>
  <c r="I15" i="13"/>
  <c r="K12" i="13"/>
  <c r="K13" i="13"/>
  <c r="K18" i="13"/>
  <c r="G19" i="13"/>
  <c r="E19" i="13"/>
  <c r="J18" i="9"/>
  <c r="J20" i="9" s="1"/>
  <c r="J22" i="9" s="1"/>
  <c r="J36" i="7"/>
  <c r="F25" i="7"/>
  <c r="J25" i="7"/>
  <c r="J21" i="7"/>
  <c r="J14" i="7"/>
  <c r="J15" i="7" s="1"/>
  <c r="J24" i="9" l="1"/>
  <c r="G14" i="13" s="1"/>
  <c r="K14" i="13" s="1"/>
  <c r="K15" i="13" s="1"/>
  <c r="I13" i="12"/>
  <c r="I23" i="12" s="1"/>
  <c r="I27" i="12" s="1"/>
  <c r="I37" i="12" s="1"/>
  <c r="I39" i="12" s="1"/>
  <c r="J26" i="7"/>
  <c r="J37" i="7" s="1"/>
  <c r="K19" i="13"/>
  <c r="E15" i="13"/>
  <c r="F14" i="9" l="1"/>
  <c r="F14" i="7"/>
  <c r="F15" i="7" s="1"/>
  <c r="E35" i="12"/>
  <c r="F21" i="7"/>
  <c r="F26" i="7" s="1"/>
  <c r="A1" i="9"/>
  <c r="A1" i="13" s="1"/>
  <c r="F18" i="9"/>
  <c r="F20" i="9" l="1"/>
  <c r="F22" i="9" s="1"/>
  <c r="F24" i="9" s="1"/>
  <c r="F26" i="9" s="1"/>
  <c r="A1" i="12"/>
  <c r="F37" i="7" l="1"/>
  <c r="E18" i="12"/>
  <c r="E23" i="12" l="1"/>
  <c r="E27" i="12" s="1"/>
  <c r="E37" i="12" s="1"/>
  <c r="E39" i="12" s="1"/>
  <c r="G15" i="13"/>
</calcChain>
</file>

<file path=xl/sharedStrings.xml><?xml version="1.0" encoding="utf-8"?>
<sst xmlns="http://schemas.openxmlformats.org/spreadsheetml/2006/main" count="124" uniqueCount="100">
  <si>
    <t>Notes</t>
  </si>
  <si>
    <t>ASSETS</t>
  </si>
  <si>
    <t>CURRENT  ASSETS</t>
  </si>
  <si>
    <t>Cash and cash equivalents</t>
  </si>
  <si>
    <t>Total Current Assets</t>
  </si>
  <si>
    <t>TOTAL  ASSETS</t>
  </si>
  <si>
    <t>LIABILITIES  AND  SHAREHOLDERS’  EQUITY</t>
  </si>
  <si>
    <t>CURRENT  LIABILITIES</t>
  </si>
  <si>
    <t>Total Current Liabilities</t>
  </si>
  <si>
    <t>TOTAL  LIABILITIES</t>
  </si>
  <si>
    <t>SHAREHOLDERS’  EQUITY</t>
  </si>
  <si>
    <t>SHARE  CAPITAL</t>
  </si>
  <si>
    <t>Authorized share capital</t>
  </si>
  <si>
    <t>TOTAL  SHAREHOLDERS’  EQUITY</t>
  </si>
  <si>
    <t>REVENUES</t>
  </si>
  <si>
    <t>EXPENSES</t>
  </si>
  <si>
    <t>Total Expenses</t>
  </si>
  <si>
    <t>Total</t>
  </si>
  <si>
    <t>Equity</t>
  </si>
  <si>
    <t>CASH  FLOWS  FROM  OPERATING  ACTIVITIES</t>
  </si>
  <si>
    <t>CASH  FLOWS  FROM  INVESTING  ACTIVITIES</t>
  </si>
  <si>
    <t>Net cash used in investing activities</t>
  </si>
  <si>
    <t>CASH  FLOWS  FROM  FINANCING  ACTIVITIES</t>
  </si>
  <si>
    <t xml:space="preserve"> Net cash provided by financing activities </t>
  </si>
  <si>
    <t>Issued and paid-up share capital</t>
  </si>
  <si>
    <t>TOTAL  LIABILITIES  AND  SHAREHOLDERS’  EQUITY</t>
  </si>
  <si>
    <t>Shareholders’</t>
  </si>
  <si>
    <t>Other current payables</t>
  </si>
  <si>
    <t>Adjustments to reconcile income to cash received (paid)</t>
  </si>
  <si>
    <t xml:space="preserve">As at </t>
  </si>
  <si>
    <t>“UNAUDITED”</t>
  </si>
  <si>
    <t>The condensed notes to the financial statements form an integral part of these interim financial statements</t>
  </si>
  <si>
    <t>Operating liabilities increase (decrease)</t>
  </si>
  <si>
    <t xml:space="preserve">Net cash used in operating activities </t>
  </si>
  <si>
    <t xml:space="preserve">Issued and Paid-up </t>
  </si>
  <si>
    <t xml:space="preserve">Share Capital </t>
  </si>
  <si>
    <t>UNIT : BAHT</t>
  </si>
  <si>
    <t>Administrative expenses</t>
  </si>
  <si>
    <t xml:space="preserve">INCOME  TAX  </t>
  </si>
  <si>
    <t>DEFICITS</t>
  </si>
  <si>
    <t>Deficits</t>
  </si>
  <si>
    <t xml:space="preserve">   Total comprehensive loss</t>
  </si>
  <si>
    <t>Loss for the period</t>
  </si>
  <si>
    <t xml:space="preserve">Income tax </t>
  </si>
  <si>
    <t>Loss from operations before changes in operating assets and liabilities</t>
  </si>
  <si>
    <t>Net increase in cash and cash equivalents</t>
  </si>
  <si>
    <t xml:space="preserve">LOSS  BEFORE  INCOME  TAX </t>
  </si>
  <si>
    <t xml:space="preserve">   Increase in ordinary shares</t>
  </si>
  <si>
    <t>Cash received from increase in share capital</t>
  </si>
  <si>
    <r>
      <t>BASIC  LOSS  PER  SHARE</t>
    </r>
    <r>
      <rPr>
        <sz val="10"/>
        <color indexed="8"/>
        <rFont val="Times New Roman"/>
        <family val="1"/>
      </rPr>
      <t xml:space="preserve">  </t>
    </r>
  </si>
  <si>
    <t>Total Revenue</t>
  </si>
  <si>
    <t>TOTAL  COMPREHENSIVE  LOSS  FOR  THE  PERIOD</t>
  </si>
  <si>
    <t>10,000 ordinary shares of Baht 3.7 each, fully paid</t>
  </si>
  <si>
    <t>TIDLOR  HOLDINGS  PUBLIC  COMPANY  LIMITED</t>
  </si>
  <si>
    <t>LOSS FROM OPERATING ACTIVITIES</t>
  </si>
  <si>
    <t>Finance costs</t>
  </si>
  <si>
    <t>Interest income</t>
  </si>
  <si>
    <t>Operating assets (increase) decrease</t>
  </si>
  <si>
    <t>Other current assets</t>
  </si>
  <si>
    <t>Cash paid for operating activities</t>
  </si>
  <si>
    <t>2,913,512,290 ordinary shares of Baht 3.7 each</t>
  </si>
  <si>
    <t>Balance as at March 31, 2024</t>
  </si>
  <si>
    <t>Balance as at March 31, 2025</t>
  </si>
  <si>
    <r>
      <t>AS  AT  MARCH</t>
    </r>
    <r>
      <rPr>
        <b/>
        <sz val="10"/>
        <color rgb="FF00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 xml:space="preserve"> 31,  2025</t>
    </r>
  </si>
  <si>
    <t>March  31,</t>
  </si>
  <si>
    <t>December  31,</t>
  </si>
  <si>
    <t>NON-CURRENT  LIABILITIES</t>
  </si>
  <si>
    <t>Non-current provision for employee benefits</t>
  </si>
  <si>
    <t>Total Non-current Liabilities</t>
  </si>
  <si>
    <t>March 31,</t>
  </si>
  <si>
    <t>For the period from</t>
  </si>
  <si>
    <t>to March 31,</t>
  </si>
  <si>
    <t>Balance as at March 26, 2024</t>
  </si>
  <si>
    <t>Other Components of</t>
  </si>
  <si>
    <t>Other Comprehensive Loss</t>
  </si>
  <si>
    <t>Losses on re-measurements</t>
  </si>
  <si>
    <t>of defined benefit plans</t>
  </si>
  <si>
    <t>Balance as at January 1, 2025</t>
  </si>
  <si>
    <t>Cash and cash equivalents as at beginning</t>
  </si>
  <si>
    <t>Cash and cash equivalents as at March 31,</t>
  </si>
  <si>
    <t>10.1</t>
  </si>
  <si>
    <t>10.2</t>
  </si>
  <si>
    <t>Long-term employee benefit expenses</t>
  </si>
  <si>
    <t xml:space="preserve">(Company </t>
  </si>
  <si>
    <t>registration date)</t>
  </si>
  <si>
    <t>Short-term borrowings from a related party</t>
  </si>
  <si>
    <t>Cash received from short-term borrowings from a related party</t>
  </si>
  <si>
    <t>Other components of shareholders’ equity</t>
  </si>
  <si>
    <t>March 26, 2024</t>
  </si>
  <si>
    <t>shareholders’ Equity</t>
  </si>
  <si>
    <t>STATEMENTS  OF  FINANCIAL  POSITION</t>
  </si>
  <si>
    <t>STATEMENTS  OF  COMPREHENSIVE  INCOME</t>
  </si>
  <si>
    <t xml:space="preserve">STATEMENTS  OF  CHANGES  IN  SHAREHOLDERS’  EQUITY  </t>
  </si>
  <si>
    <t>STATEMENTS  OF  CASH  FLOWS</t>
  </si>
  <si>
    <t xml:space="preserve">Cash received from transferring the long-term employee benefit </t>
  </si>
  <si>
    <t>from a related party</t>
  </si>
  <si>
    <t>period ended</t>
  </si>
  <si>
    <t xml:space="preserve">For the three-month  </t>
  </si>
  <si>
    <t xml:space="preserve"> period ended</t>
  </si>
  <si>
    <t>For the three-month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</si>
</sst>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8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฿&quot;* #,##0.00_-;\-&quot;฿&quot;* #,##0.00_-;_-&quot;฿&quot;* &quot;-&quot;??_-;_-@_-"/>
    <numFmt numFmtId="165" formatCode="_-* #,##0.00_-;\-* #,##0.00_-;_-* &quot;-&quot;??_-;_-@_-"/>
    <numFmt numFmtId="166" formatCode="#,##0;\(#,##0\)"/>
    <numFmt numFmtId="167" formatCode="#,##0.00\ &quot;F&quot;;\-#,##0.00\ &quot;F&quot;"/>
    <numFmt numFmtId="168" formatCode="dd\-mmm\-yy_)"/>
    <numFmt numFmtId="169" formatCode="yyyyddmmm"/>
    <numFmt numFmtId="170" formatCode="yyyymmmmdd"/>
    <numFmt numFmtId="171" formatCode="0.0%"/>
    <numFmt numFmtId="172" formatCode="0.00_)"/>
    <numFmt numFmtId="173" formatCode="0%_);\(0%\)"/>
    <numFmt numFmtId="174" formatCode="ddmmmyy"/>
    <numFmt numFmtId="175" formatCode="yyddmmm"/>
    <numFmt numFmtId="176" formatCode="_ * #,##0_ ;_ * \-#,##0_ ;_ * &quot;-&quot;_ ;_ @_ "/>
    <numFmt numFmtId="177" formatCode="_ * #,##0.00_ ;_ * \-#,##0.00_ ;_ * &quot;-&quot;??_ ;_ @_ "/>
    <numFmt numFmtId="178" formatCode="_ &quot;\&quot;* #,##0_ ;_ &quot;\&quot;* \-#,##0_ ;_ &quot;\&quot;* &quot;-&quot;_ ;_ @_ "/>
    <numFmt numFmtId="179" formatCode="_ &quot;\&quot;* #,##0.00_ ;_ &quot;\&quot;* \-#,##0.00_ ;_ &quot;\&quot;* &quot;-&quot;??_ ;_ @_ "/>
    <numFmt numFmtId="180" formatCode="#,##0.0_);\(#,##0.0\)"/>
    <numFmt numFmtId="181" formatCode="_(* #,##0_);_(* \(#,##0\);_(* &quot;-&quot;??_);_(@_)"/>
    <numFmt numFmtId="182" formatCode="* #,##0_);* \(#,##0\);&quot;-&quot;??_);@"/>
    <numFmt numFmtId="183" formatCode="0.00_ "/>
    <numFmt numFmtId="184" formatCode="General_)"/>
    <numFmt numFmtId="185" formatCode="\$#,##0\ ;\(\$#,##0\)"/>
    <numFmt numFmtId="186" formatCode="_-[$€]* #,##0.00_-;\-[$€]* #,##0.00_-;_-[$€]* &quot;-&quot;??_-;_-@_-"/>
    <numFmt numFmtId="187" formatCode="\$#,##0.00;\(\$#,##0.00\)"/>
    <numFmt numFmtId="188" formatCode="\$#,##0;\(\$#,##0\)"/>
    <numFmt numFmtId="189" formatCode="_-* #,##0.00\ &quot;F&quot;_-;\-* #,##0.00\ &quot;F&quot;_-;_-* &quot;-&quot;??\ &quot;F&quot;_-;_-@_-"/>
    <numFmt numFmtId="190" formatCode="#,##0.0_);[Red]\(\-#,##0.0\);&quot;&quot;"/>
    <numFmt numFmtId="191" formatCode="&quot;$&quot;#,##0.0000_);[Red]\(&quot;$&quot;#,##0.0000\)"/>
    <numFmt numFmtId="192" formatCode="&quot;$&quot;#,##0.0"/>
    <numFmt numFmtId="193" formatCode="#,##0.0_);[Red]\(&quot;$&quot;#,##0.0\)"/>
    <numFmt numFmtId="194" formatCode="&quot;$&quot;#,##0.000000_);\(&quot;$&quot;#,##0.000000\)"/>
    <numFmt numFmtId="195" formatCode="&quot;$&quot;#,##0.000"/>
    <numFmt numFmtId="196" formatCode="* #,##0_%;* \-#,##0_%;* #,##0_%;@_%"/>
    <numFmt numFmtId="197" formatCode="_-* #,##0\ &quot;DM&quot;_-;\-* #,##0\ &quot;DM&quot;_-;_-* &quot;-&quot;\ &quot;DM&quot;_-;_-@_-"/>
    <numFmt numFmtId="198" formatCode="_-* #,##0.00\ &quot;DM&quot;_-;\-* #,##0.00\ &quot;DM&quot;_-;_-* &quot;-&quot;??\ &quot;DM&quot;_-;_-@_-"/>
    <numFmt numFmtId="199" formatCode="dd\ mmm\ yyyy"/>
    <numFmt numFmtId="200" formatCode="#,##0&quot;円&quot;;[Red]\-#,##0&quot;円&quot;"/>
    <numFmt numFmtId="201" formatCode="#,##0_ "/>
    <numFmt numFmtId="202" formatCode="_(* #,##0.0_);_(* \(#,##0.0\);_(* &quot;-&quot;??_);_(@_)"/>
    <numFmt numFmtId="203" formatCode="0.0"/>
    <numFmt numFmtId="204" formatCode="#,##0.0000_);[Red]\(#,##0.0000\)"/>
    <numFmt numFmtId="205" formatCode="&quot;\&quot;#,##0.00;[Red]&quot;\&quot;\-#,##0.00"/>
    <numFmt numFmtId="206" formatCode="_(* #,##0_);_(* \(#,##0\);_(* \-_);_(@_)"/>
    <numFmt numFmtId="207" formatCode="_(* #,##0.00_);_(* \(#,##0.00\);_(* \-??_);_(@_)"/>
    <numFmt numFmtId="208" formatCode="0.00000"/>
    <numFmt numFmtId="209" formatCode="\t&quot;$&quot;#,##0_);[Red]\(\t&quot;$&quot;#,##0\)"/>
    <numFmt numFmtId="210" formatCode="\t&quot;$&quot;#,##0.00_);\(\t&quot;$&quot;#,##0.00\)"/>
    <numFmt numFmtId="211" formatCode="0.0000000"/>
    <numFmt numFmtId="212" formatCode="0.000000"/>
    <numFmt numFmtId="213" formatCode="0_);\(0\)"/>
    <numFmt numFmtId="214" formatCode="_-&quot;$&quot;* #,##0.00_-;\-&quot;$&quot;* #,##0.00_-;_-&quot;$&quot;* &quot;-&quot;??_-;_-@_-"/>
    <numFmt numFmtId="215" formatCode="&quot;$&quot;#,##0.00;[Red]\-&quot;$&quot;#,##0.00"/>
    <numFmt numFmtId="216" formatCode="0.0000"/>
    <numFmt numFmtId="217" formatCode="&quot;$&quot;* #,##0\ ;&quot;$&quot;* \(#,##0\)"/>
    <numFmt numFmtId="218" formatCode="_(&quot;$&quot;* #,##0.000000_);_(&quot;$&quot;* \(#,##0.000000\);_(&quot;$&quot;* &quot;-&quot;??_);_(@_)"/>
    <numFmt numFmtId="219" formatCode="&quot;￡&quot;#,##0.00;[Red]&quot;￡&quot;\-#,##0.00"/>
    <numFmt numFmtId="220" formatCode="_(* #,##0.000_);_(* \(#,##0.000\);_(* &quot;-&quot;??_);_(@_)"/>
    <numFmt numFmtId="221" formatCode="\(0\)\ "/>
    <numFmt numFmtId="222" formatCode="_-\$* #,##0_ ;_-\$* \-#,##0\ ;_-\$* &quot;-&quot;_ ;_-@_ "/>
    <numFmt numFmtId="223" formatCode="&quot;$&quot;* #,##0.0\ ;&quot;$&quot;* \(#,##0.0\)"/>
    <numFmt numFmtId="224" formatCode="&quot;$&quot;* #,##0.00\ ;&quot;$&quot;* \(#,##0.00\)"/>
    <numFmt numFmtId="225" formatCode="0%_);[Red]\(0%\)"/>
    <numFmt numFmtId="226" formatCode="0.0\ %;\(0.0\)%"/>
    <numFmt numFmtId="227" formatCode="00.0%"/>
    <numFmt numFmtId="228" formatCode="&quot;\&quot;#,##0;[Red]&quot;\&quot;\-#,##0"/>
    <numFmt numFmtId="229" formatCode="#,##0\ "/>
    <numFmt numFmtId="230" formatCode="#,##0\ ;\(#,##0\);\-\ "/>
    <numFmt numFmtId="231" formatCode="0_)"/>
    <numFmt numFmtId="232" formatCode="&quot;$&quot;#,##0.0_);\(&quot;$&quot;#,##0.0\)"/>
    <numFmt numFmtId="233" formatCode="_ &quot;\&quot;* #,##0_);_ &quot;\&quot;* \(#,##0\);_ &quot;\&quot;* &quot;-&quot;_)"/>
    <numFmt numFmtId="234" formatCode="0;&quot;▲ &quot;0"/>
    <numFmt numFmtId="235" formatCode="_(&quot;$&quot;* #,##0.00000_);_(&quot;$&quot;* \(#,##0.00000\);_(&quot;$&quot;* &quot;-&quot;??_);_(@_)"/>
    <numFmt numFmtId="236" formatCode="000"/>
    <numFmt numFmtId="237" formatCode="\$#,##0.00;[Red]\-\$#,##0.00"/>
    <numFmt numFmtId="238" formatCode="\$\ #,##0;\-\$\ #,##0"/>
    <numFmt numFmtId="239" formatCode="###,###,###,###,###,###"/>
    <numFmt numFmtId="240" formatCode="."/>
    <numFmt numFmtId="241" formatCode="_ &quot;￡&quot;* #,##0_ ;_ &quot;￡&quot;* \-#,##0_ ;_ &quot;￡&quot;* &quot;-&quot;_ ;_ @_ "/>
    <numFmt numFmtId="242" formatCode="_ &quot;￡&quot;* #,##0.00_ ;_ &quot;￡&quot;* \-#,##0.00_ ;_ &quot;￡&quot;* &quot;-&quot;??_ ;_ @_ "/>
    <numFmt numFmtId="243" formatCode="_(&quot;$&quot;* #,##0.0000000_);_(&quot;$&quot;* \(#,##0.0000000\);_(&quot;$&quot;* &quot;-&quot;??_);_(@_)"/>
    <numFmt numFmtId="244" formatCode="_(&quot;$&quot;* #,##0.00000000_);_(&quot;$&quot;* \(#,##0.00000000\);_(&quot;$&quot;* &quot;-&quot;??_);_(@_)"/>
    <numFmt numFmtId="245" formatCode="#,##0.0\ ;\(#,##0.0\)"/>
    <numFmt numFmtId="246" formatCode="\A&quot;$&quot;#,##0_);\(&quot;$&quot;#,##0\)"/>
    <numFmt numFmtId="247" formatCode="#,##0.00\ ;\(#,##0.00\)"/>
    <numFmt numFmtId="248" formatCode="_(&quot;$&quot;* #,##0.0_);_(&quot;$&quot;* \(#,##0.0\);_(&quot;$&quot;* &quot;0.0&quot;_);_(@_)"/>
    <numFmt numFmtId="249" formatCode="_(* #,##0.0_);_(* \(#,##0.0\);_(* &quot;0.0&quot;_);_(@_)"/>
    <numFmt numFmtId="250" formatCode="_(* #,##0_);_(* \(#,##0\);_(* &quot;N/A&quot;_);_(@_)"/>
    <numFmt numFmtId="251" formatCode="_(* #,##0_);_(* \(#,##0\);_(* &quot;incl.&quot;_);_(@_)"/>
    <numFmt numFmtId="252" formatCode="_(* #,##0_);_(* \(#,##0\);_(* &quot;TBD&quot;_);_(@_)"/>
    <numFmt numFmtId="253" formatCode="_(* #,##0_);_(* \(#,##0\);_(* &quot;(TBD)&quot;;_(@_)"/>
    <numFmt numFmtId="254" formatCode="_(&quot;$&quot;* #,##0_);_(&quot;$&quot;* \(#,##0\);_(&quot;$&quot;* &quot;incl.&quot;_);_(@_)"/>
    <numFmt numFmtId="255" formatCode="_(&quot;$&quot;* #,##0_);_(&quot;$&quot;* \(#,##0\);_(&quot;$&quot;* &quot;N/A&quot;_);_(@_)"/>
    <numFmt numFmtId="256" formatCode="_(&quot;$&quot;* #,##0_);_(&quot;$&quot;* \(#,##0\);_(&quot;$&quot;* &quot;(TBD)&quot;;_(@_)"/>
    <numFmt numFmtId="257" formatCode="_(&quot;$&quot;* #,##0_);_(&quot;$&quot;* \(#,##0\);_(&quot;$&quot;* &quot;TBD&quot;_);_(@_)"/>
    <numFmt numFmtId="258" formatCode="_(&quot;$&quot;* #,##0_);_(&quot;$&quot;* \(#,##0\);_(@_)"/>
    <numFmt numFmtId="259" formatCode="_(* #,##0.0_);_(* \(#,##0.0\);_(* #,##0_);_(@_)"/>
    <numFmt numFmtId="260" formatCode="mm/dd/yy"/>
    <numFmt numFmtId="261" formatCode="\t&quot;$&quot;#,##0.00_);[Red]\(\t&quot;$&quot;#,##0.00\)"/>
    <numFmt numFmtId="262" formatCode="&quot;$&quot;#,##0.00;\-&quot;$&quot;#,##0.00"/>
    <numFmt numFmtId="263" formatCode="_-* #,##0.0_-;\-* #,##0.0_-;_-* &quot;-&quot;?_-;_-@_-"/>
    <numFmt numFmtId="264" formatCode="_-* #,##0_-;\-* #,##0_-;_-* &quot;-&quot;??_-;_-@_-"/>
  </numFmts>
  <fonts count="20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6"/>
      <name val="AngsanaUPC"/>
      <family val="1"/>
    </font>
    <font>
      <sz val="14"/>
      <name val="Angsana New"/>
      <family val="1"/>
    </font>
    <font>
      <sz val="14"/>
      <name val="Cordia New"/>
      <family val="2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sz val="14"/>
      <name val="AngsanaUPC"/>
      <family val="1"/>
      <charset val="222"/>
    </font>
    <font>
      <b/>
      <sz val="8"/>
      <name val="Arial"/>
      <family val="2"/>
    </font>
    <font>
      <sz val="14"/>
      <name val="CordiaUPC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color indexed="8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0"/>
      <name val="Courier New"/>
      <family val="3"/>
    </font>
    <font>
      <b/>
      <sz val="10"/>
      <color indexed="10"/>
      <name val="Arial"/>
      <family val="2"/>
    </font>
    <font>
      <sz val="12"/>
      <name val="นูลมรผ"/>
      <family val="1"/>
      <charset val="129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indexed="10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sz val="8.5"/>
      <name val="LinePrinter"/>
      <family val="2"/>
    </font>
    <font>
      <sz val="11"/>
      <name val="ＭＳ Ｐゴシック"/>
      <family val="3"/>
      <charset val="128"/>
    </font>
    <font>
      <sz val="14"/>
      <name val="Cordia New"/>
      <family val="3"/>
    </font>
    <font>
      <sz val="10"/>
      <name val="Prestige Elite"/>
      <family val="1"/>
    </font>
    <font>
      <sz val="10"/>
      <name val="細明朝体"/>
      <family val="3"/>
      <charset val="128"/>
    </font>
    <font>
      <sz val="9"/>
      <name val="Osaka"/>
      <family val="3"/>
      <charset val="128"/>
    </font>
    <font>
      <sz val="10"/>
      <name val="MS Sans Serif"/>
      <family val="2"/>
    </font>
    <font>
      <sz val="10"/>
      <name val="Courier"/>
      <family val="3"/>
    </font>
    <font>
      <sz val="12"/>
      <name val="Courier"/>
      <family val="3"/>
    </font>
    <font>
      <sz val="8"/>
      <name val="Helv"/>
      <family val="2"/>
    </font>
    <font>
      <sz val="11"/>
      <name val="Times New Roman"/>
      <family val="1"/>
    </font>
    <font>
      <sz val="10"/>
      <name val="Helv"/>
      <family val="2"/>
    </font>
    <font>
      <sz val="12"/>
      <name val="ｷsｲﾓｩ愰 "/>
      <family val="1"/>
    </font>
    <font>
      <sz val="11"/>
      <name val="CG Times"/>
      <family val="1"/>
    </font>
    <font>
      <sz val="11"/>
      <name val="MS P????"/>
      <family val="3"/>
      <charset val="128"/>
    </font>
    <font>
      <sz val="10"/>
      <name val="??"/>
      <family val="3"/>
      <charset val="129"/>
    </font>
    <font>
      <sz val="11"/>
      <name val="?l?r ?o?S?V?b?N"/>
      <family val="1"/>
    </font>
    <font>
      <sz val="10"/>
      <name val="?l?r ?o?S?V?b?N"/>
      <family val="3"/>
    </font>
    <font>
      <b/>
      <sz val="10"/>
      <name val="MS Sans Serif"/>
      <family val="2"/>
    </font>
    <font>
      <sz val="14"/>
      <name val="Cordia New"/>
      <family val="2"/>
      <charset val="222"/>
    </font>
    <font>
      <sz val="10"/>
      <color indexed="8"/>
      <name val="MS Sans Serif"/>
      <family val="2"/>
      <charset val="222"/>
    </font>
    <font>
      <sz val="10"/>
      <name val="香~??’c‘I"/>
      <family val="3"/>
      <charset val="128"/>
    </font>
    <font>
      <sz val="12"/>
      <name val="×–¾’©‘Ì"/>
      <family val="3"/>
      <charset val="128"/>
    </font>
    <font>
      <sz val="11"/>
      <name val="lr –พ’ฉ"/>
      <family val="3"/>
      <charset val="128"/>
    </font>
    <font>
      <sz val="12"/>
      <name val="¹ÙÅÁÃ¼"/>
      <family val="1"/>
      <charset val="129"/>
    </font>
    <font>
      <sz val="10"/>
      <name val="Book Antiqua"/>
      <family val="1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2"/>
      <name val="Helv"/>
    </font>
    <font>
      <b/>
      <sz val="12"/>
      <name val="MS Sans Serif"/>
      <family val="2"/>
      <charset val="222"/>
    </font>
    <font>
      <sz val="8"/>
      <name val="Times"/>
    </font>
    <font>
      <b/>
      <sz val="16"/>
      <color indexed="10"/>
      <name val="Times New Roman"/>
      <family val="1"/>
    </font>
    <font>
      <sz val="11"/>
      <color indexed="20"/>
      <name val="Tahoma"/>
      <family val="2"/>
      <charset val="222"/>
    </font>
    <font>
      <sz val="12"/>
      <name val="Tms Rmn"/>
      <family val="1"/>
    </font>
    <font>
      <sz val="10"/>
      <color indexed="20"/>
      <name val="Arial"/>
      <family val="2"/>
    </font>
    <font>
      <sz val="12"/>
      <name val="?UAAA?"/>
      <family val="3"/>
    </font>
    <font>
      <sz val="12"/>
      <name val="±¼¸²Ã¼"/>
      <family val="3"/>
      <charset val="129"/>
    </font>
    <font>
      <b/>
      <sz val="11"/>
      <color indexed="52"/>
      <name val="Tahoma"/>
      <family val="2"/>
      <charset val="222"/>
    </font>
    <font>
      <sz val="10"/>
      <name val="MS Sans Serif"/>
      <family val="2"/>
      <charset val="222"/>
    </font>
    <font>
      <b/>
      <sz val="10"/>
      <name val="Helv"/>
      <family val="2"/>
    </font>
    <font>
      <b/>
      <sz val="11"/>
      <color indexed="9"/>
      <name val="Tahoma"/>
      <family val="2"/>
      <charset val="222"/>
    </font>
    <font>
      <i/>
      <sz val="10"/>
      <color indexed="10"/>
      <name val="Arial"/>
      <family val="2"/>
    </font>
    <font>
      <sz val="11"/>
      <name val="Tms Rmn"/>
      <family val="1"/>
    </font>
    <font>
      <b/>
      <sz val="9"/>
      <name val="Arial"/>
      <family val="2"/>
    </font>
    <font>
      <sz val="14"/>
      <name val="JasmineUPC"/>
      <family val="1"/>
      <charset val="222"/>
    </font>
    <font>
      <b/>
      <sz val="16"/>
      <name val="Times New Roman"/>
      <family val="1"/>
    </font>
    <font>
      <b/>
      <sz val="9"/>
      <color indexed="12"/>
      <name val="Arial"/>
      <family val="2"/>
    </font>
    <font>
      <sz val="10"/>
      <name val="MS Serif"/>
      <family val="1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Helv"/>
    </font>
    <font>
      <b/>
      <sz val="11"/>
      <color indexed="55"/>
      <name val="Arial"/>
      <family val="2"/>
    </font>
    <font>
      <sz val="12"/>
      <name val="Tms Rmn"/>
    </font>
    <font>
      <sz val="12"/>
      <name val="Arial Narrow"/>
      <family val="2"/>
    </font>
    <font>
      <sz val="10"/>
      <color indexed="19"/>
      <name val="Arial"/>
      <family val="2"/>
    </font>
    <font>
      <sz val="10"/>
      <color indexed="16"/>
      <name val="MS Serif"/>
      <family val="1"/>
    </font>
    <font>
      <i/>
      <sz val="10"/>
      <color indexed="11"/>
      <name val="Arial"/>
      <family val="2"/>
    </font>
    <font>
      <i/>
      <sz val="11"/>
      <color indexed="23"/>
      <name val="Tahoma"/>
      <family val="2"/>
      <charset val="222"/>
    </font>
    <font>
      <b/>
      <sz val="9"/>
      <color indexed="20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i/>
      <sz val="10"/>
      <color indexed="12"/>
      <name val="Arial"/>
      <family val="2"/>
    </font>
    <font>
      <sz val="11"/>
      <color indexed="17"/>
      <name val="Tahoma"/>
      <family val="2"/>
      <charset val="222"/>
    </font>
    <font>
      <sz val="6"/>
      <name val="Palatino"/>
      <family val="1"/>
    </font>
    <font>
      <sz val="6"/>
      <name val="Palatino"/>
      <family val="1"/>
      <charset val="222"/>
    </font>
    <font>
      <b/>
      <sz val="18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</font>
    <font>
      <sz val="18"/>
      <name val="Palatino"/>
      <family val="1"/>
    </font>
    <font>
      <b/>
      <sz val="11"/>
      <color indexed="56"/>
      <name val="Tahoma"/>
      <family val="2"/>
      <charset val="222"/>
    </font>
    <font>
      <i/>
      <sz val="14"/>
      <name val="Palatino"/>
      <family val="1"/>
    </font>
    <font>
      <sz val="11"/>
      <color indexed="62"/>
      <name val="Tahoma"/>
      <family val="2"/>
      <charset val="222"/>
    </font>
    <font>
      <sz val="12"/>
      <name val="Arial"/>
      <family val="2"/>
    </font>
    <font>
      <sz val="11"/>
      <color indexed="52"/>
      <name val="Tahoma"/>
      <family val="2"/>
      <charset val="222"/>
    </font>
    <font>
      <b/>
      <sz val="11"/>
      <name val="Helv"/>
      <family val="2"/>
    </font>
    <font>
      <sz val="11"/>
      <color indexed="60"/>
      <name val="Tahoma"/>
      <family val="2"/>
      <charset val="222"/>
    </font>
    <font>
      <b/>
      <i/>
      <sz val="16"/>
      <name val="Helv"/>
      <family val="2"/>
    </font>
    <font>
      <sz val="12"/>
      <name val="Helv"/>
      <family val="2"/>
    </font>
    <font>
      <sz val="10"/>
      <name val="Palatino"/>
      <family val="1"/>
    </font>
    <font>
      <sz val="12"/>
      <name val="Arial"/>
      <family val="2"/>
      <charset val="222"/>
    </font>
    <font>
      <sz val="11"/>
      <name val="‚l‚r –¾’©"/>
      <charset val="128"/>
    </font>
    <font>
      <sz val="11"/>
      <name val="明朝"/>
      <family val="1"/>
      <charset val="128"/>
    </font>
    <font>
      <sz val="8"/>
      <color indexed="18"/>
      <name val="Arial"/>
      <family val="2"/>
    </font>
    <font>
      <b/>
      <sz val="11"/>
      <color indexed="63"/>
      <name val="Tahoma"/>
      <family val="2"/>
      <charset val="22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1"/>
      <color indexed="21"/>
      <name val="Arial"/>
      <family val="2"/>
    </font>
    <font>
      <b/>
      <sz val="22"/>
      <color indexed="21"/>
      <name val="Times New Roman"/>
      <family val="1"/>
    </font>
    <font>
      <sz val="12"/>
      <name val="Helvetica-Black"/>
    </font>
    <font>
      <sz val="10"/>
      <name val="GE Inspira"/>
      <family val="2"/>
    </font>
    <font>
      <i/>
      <sz val="10"/>
      <color indexed="23"/>
      <name val="Arial"/>
      <family val="2"/>
    </font>
    <font>
      <b/>
      <sz val="10"/>
      <name val="MS Sans Serif"/>
      <family val="2"/>
      <charset val="222"/>
    </font>
    <font>
      <sz val="8"/>
      <color indexed="52"/>
      <name val="Arial"/>
      <family val="2"/>
    </font>
    <font>
      <sz val="8"/>
      <color indexed="51"/>
      <name val="Arial"/>
      <family val="2"/>
    </font>
    <font>
      <b/>
      <sz val="10"/>
      <color indexed="58"/>
      <name val="Arial"/>
      <family val="2"/>
    </font>
    <font>
      <sz val="8"/>
      <color indexed="16"/>
      <name val="Century Schoolbook"/>
      <family val="1"/>
    </font>
    <font>
      <sz val="8"/>
      <name val="Helv"/>
    </font>
    <font>
      <b/>
      <i/>
      <sz val="10"/>
      <name val="Times New Roman"/>
      <family val="1"/>
    </font>
    <font>
      <b/>
      <sz val="8"/>
      <color indexed="8"/>
      <name val="Helv"/>
    </font>
    <font>
      <b/>
      <sz val="10"/>
      <name val="Palatino"/>
      <family val="1"/>
    </font>
    <font>
      <sz val="12"/>
      <name val="Palatino"/>
      <family val="1"/>
    </font>
    <font>
      <sz val="11"/>
      <name val="Helvetica-Black"/>
    </font>
    <font>
      <b/>
      <sz val="11"/>
      <name val="Times New Roman"/>
      <family val="1"/>
    </font>
    <font>
      <b/>
      <sz val="18"/>
      <color indexed="56"/>
      <name val="Tahoma"/>
      <family val="2"/>
      <charset val="222"/>
    </font>
    <font>
      <b/>
      <sz val="14"/>
      <name val="Times New Roman"/>
      <family val="1"/>
    </font>
    <font>
      <u/>
      <sz val="10"/>
      <name val="Prestige Elite"/>
      <family val="1"/>
    </font>
    <font>
      <sz val="9"/>
      <name val="Arial"/>
      <family val="2"/>
    </font>
    <font>
      <sz val="10"/>
      <color indexed="18"/>
      <name val="Arial"/>
      <family val="2"/>
    </font>
    <font>
      <i/>
      <sz val="10"/>
      <color indexed="8"/>
      <name val="Arial"/>
      <family val="2"/>
    </font>
    <font>
      <sz val="11"/>
      <color indexed="10"/>
      <name val="Tahoma"/>
      <family val="2"/>
      <charset val="222"/>
    </font>
    <font>
      <u/>
      <sz val="10"/>
      <color indexed="12"/>
      <name val="MS Sans Serif"/>
      <family val="2"/>
    </font>
    <font>
      <u/>
      <sz val="10"/>
      <color indexed="36"/>
      <name val="MS Sans Serif"/>
      <family val="2"/>
    </font>
    <font>
      <sz val="12"/>
      <name val="新細明體"/>
      <charset val="136"/>
    </font>
    <font>
      <sz val="11"/>
      <name val="ＭＳ 明朝"/>
    </font>
    <font>
      <sz val="11"/>
      <name val="돋움"/>
      <family val="3"/>
      <charset val="129"/>
    </font>
    <font>
      <sz val="14"/>
      <name val="ＭＳ 明朝"/>
    </font>
    <font>
      <sz val="11"/>
      <name val="ＭＳ Ｐゴシック"/>
    </font>
    <font>
      <sz val="8"/>
      <name val="Arial MT"/>
    </font>
    <font>
      <sz val="10"/>
      <name val="ＭＳ 明朝"/>
    </font>
    <font>
      <sz val="10"/>
      <name val="???"/>
      <family val="3"/>
    </font>
    <font>
      <sz val="10"/>
      <name val="ＭＳ Ｐゴシック"/>
      <family val="3"/>
      <charset val="128"/>
    </font>
    <font>
      <u/>
      <sz val="12"/>
      <color indexed="36"/>
      <name val="冼极"/>
      <family val="2"/>
      <charset val="134"/>
    </font>
    <font>
      <sz val="11"/>
      <name val="ＭＳ Ｐ・団"/>
      <family val="1"/>
      <charset val="128"/>
    </font>
    <font>
      <u/>
      <sz val="14"/>
      <color indexed="36"/>
      <name val="Cordia New"/>
      <family val="3"/>
    </font>
    <font>
      <u/>
      <sz val="12"/>
      <color indexed="12"/>
      <name val="冼极"/>
      <family val="2"/>
      <charset val="134"/>
    </font>
    <font>
      <b/>
      <sz val="8"/>
      <name val="Times New Roman"/>
      <family val="1"/>
    </font>
    <font>
      <sz val="16"/>
      <name val="Angsana New"/>
      <family val="1"/>
    </font>
    <font>
      <sz val="12"/>
      <name val="Angsana New"/>
      <family val="1"/>
    </font>
    <font>
      <sz val="11"/>
      <color indexed="8"/>
      <name val="Calibri"/>
      <family val="2"/>
    </font>
    <font>
      <sz val="12"/>
      <color indexed="8"/>
      <name val="Times New Roman"/>
      <family val="1"/>
    </font>
    <font>
      <sz val="6"/>
      <name val="Times New Roman"/>
      <family val="1"/>
    </font>
    <font>
      <sz val="8"/>
      <name val="Angsana New"/>
      <family val="1"/>
    </font>
    <font>
      <sz val="8"/>
      <name val="Calibri"/>
      <family val="2"/>
    </font>
    <font>
      <b/>
      <sz val="14"/>
      <color indexed="8"/>
      <name val="Times New Roman"/>
      <family val="1"/>
    </font>
    <font>
      <sz val="14"/>
      <name val="Times New Roman"/>
      <family val="1"/>
    </font>
    <font>
      <b/>
      <sz val="9"/>
      <name val="Times New Roman"/>
      <family val="1"/>
    </font>
    <font>
      <sz val="9"/>
      <color indexed="8"/>
      <name val="Times New Roman"/>
      <family val="1"/>
    </font>
    <font>
      <b/>
      <sz val="10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9"/>
      <name val="Angsana New"/>
      <family val="1"/>
    </font>
    <font>
      <sz val="8"/>
      <name val="Calibri"/>
      <family val="2"/>
      <scheme val="minor"/>
    </font>
    <font>
      <sz val="12"/>
      <name val="Times New Roman"/>
      <family val="1"/>
      <charset val="222"/>
    </font>
    <font>
      <b/>
      <sz val="12"/>
      <name val="Times New Roman"/>
      <family val="1"/>
      <charset val="222"/>
    </font>
    <font>
      <sz val="12"/>
      <name val="Angsana New"/>
      <family val="1"/>
      <charset val="222"/>
    </font>
    <font>
      <b/>
      <sz val="12"/>
      <name val="Angsana New"/>
      <family val="1"/>
      <charset val="222"/>
    </font>
    <font>
      <sz val="12"/>
      <color indexed="8"/>
      <name val="Times New Roman"/>
      <family val="1"/>
      <charset val="222"/>
    </font>
    <font>
      <b/>
      <sz val="11"/>
      <color indexed="8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9"/>
        <bgColor indexed="42"/>
      </patternFill>
    </fill>
    <fill>
      <patternFill patternType="solid">
        <fgColor indexed="42"/>
        <bgColor indexed="42"/>
      </patternFill>
    </fill>
    <fill>
      <patternFill patternType="mediumGray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25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double">
        <color indexed="64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double">
        <color indexed="64"/>
      </bottom>
      <diagonal/>
    </border>
  </borders>
  <cellStyleXfs count="2541">
    <xf numFmtId="0" fontId="0" fillId="0" borderId="0"/>
    <xf numFmtId="0" fontId="51" fillId="0" borderId="0">
      <alignment vertical="top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217" fontId="52" fillId="0" borderId="0" applyFont="0" applyFill="0" applyBorder="0" applyAlignment="0" applyProtection="0"/>
    <xf numFmtId="218" fontId="12" fillId="0" borderId="0" applyFont="0" applyFill="0" applyBorder="0" applyAlignment="0" applyProtection="0"/>
    <xf numFmtId="216" fontId="6" fillId="0" borderId="0" applyFont="0" applyFill="0" applyBorder="0" applyAlignment="0" applyProtection="0"/>
    <xf numFmtId="219" fontId="53" fillId="0" borderId="0" applyFont="0" applyFill="0" applyBorder="0" applyAlignment="0" applyProtection="0"/>
    <xf numFmtId="217" fontId="52" fillId="0" borderId="0" applyFont="0" applyFill="0" applyBorder="0" applyAlignment="0" applyProtection="0"/>
    <xf numFmtId="217" fontId="52" fillId="0" borderId="0" applyFont="0" applyFill="0" applyBorder="0" applyAlignment="0" applyProtection="0"/>
    <xf numFmtId="217" fontId="52" fillId="0" borderId="0" applyFont="0" applyFill="0" applyBorder="0" applyAlignment="0" applyProtection="0"/>
    <xf numFmtId="220" fontId="2" fillId="0" borderId="0" applyFont="0" applyFill="0" applyBorder="0" applyAlignment="0" applyProtection="0"/>
    <xf numFmtId="216" fontId="6" fillId="0" borderId="0" applyFont="0" applyFill="0" applyBorder="0" applyAlignment="0" applyProtection="0"/>
    <xf numFmtId="217" fontId="52" fillId="0" borderId="0" applyFont="0" applyFill="0" applyBorder="0" applyAlignment="0" applyProtection="0"/>
    <xf numFmtId="216" fontId="5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21" fontId="53" fillId="0" borderId="0" applyFont="0" applyFill="0" applyBorder="0" applyAlignment="0" applyProtection="0"/>
    <xf numFmtId="0" fontId="12" fillId="0" borderId="0" applyFont="0" applyFill="0" applyBorder="0" applyAlignment="0" applyProtection="0"/>
    <xf numFmtId="222" fontId="53" fillId="0" borderId="0" applyFont="0" applyFill="0" applyBorder="0" applyAlignment="0" applyProtection="0"/>
    <xf numFmtId="216" fontId="53" fillId="0" borderId="0" applyFont="0" applyFill="0" applyBorder="0" applyAlignment="0" applyProtection="0"/>
    <xf numFmtId="249" fontId="2" fillId="0" borderId="0" applyFont="0" applyFill="0" applyBorder="0" applyAlignment="0" applyProtection="0"/>
    <xf numFmtId="223" fontId="52" fillId="0" borderId="0" applyFont="0" applyFill="0" applyBorder="0" applyAlignment="0" applyProtection="0"/>
    <xf numFmtId="224" fontId="52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6" fillId="0" borderId="0" applyFont="0" applyFill="0" applyBorder="0" applyAlignment="0" applyProtection="0">
      <alignment horizontal="right"/>
    </xf>
    <xf numFmtId="225" fontId="57" fillId="0" borderId="0" applyFont="0" applyFill="0" applyBorder="0" applyAlignment="0" applyProtection="0"/>
    <xf numFmtId="226" fontId="52" fillId="0" borderId="0" applyFont="0" applyFill="0" applyBorder="0" applyAlignment="0" applyProtection="0"/>
    <xf numFmtId="227" fontId="57" fillId="0" borderId="0" applyFont="0" applyFill="0" applyBorder="0" applyAlignment="0" applyProtection="0"/>
    <xf numFmtId="171" fontId="52" fillId="0" borderId="0" applyFont="0" applyFill="0" applyBorder="0" applyAlignment="0" applyProtection="0"/>
    <xf numFmtId="10" fontId="52" fillId="0" borderId="0" applyFont="0" applyFill="0" applyBorder="0" applyAlignment="0" applyProtection="0"/>
    <xf numFmtId="171" fontId="56" fillId="0" borderId="0" applyFont="0" applyFill="0" applyBorder="0" applyAlignment="0" applyProtection="0">
      <alignment horizontal="right"/>
    </xf>
    <xf numFmtId="10" fontId="56" fillId="0" borderId="0" applyFont="0" applyFill="0" applyBorder="0" applyAlignment="0" applyProtection="0">
      <alignment horizontal="right"/>
    </xf>
    <xf numFmtId="0" fontId="58" fillId="0" borderId="0"/>
    <xf numFmtId="37" fontId="59" fillId="0" borderId="0"/>
    <xf numFmtId="37" fontId="59" fillId="0" borderId="0"/>
    <xf numFmtId="0" fontId="58" fillId="0" borderId="0"/>
    <xf numFmtId="0" fontId="27" fillId="0" borderId="0"/>
    <xf numFmtId="0" fontId="27" fillId="0" borderId="0"/>
    <xf numFmtId="0" fontId="58" fillId="0" borderId="0"/>
    <xf numFmtId="231" fontId="60" fillId="0" borderId="0"/>
    <xf numFmtId="184" fontId="61" fillId="0" borderId="0"/>
    <xf numFmtId="0" fontId="58" fillId="0" borderId="0"/>
    <xf numFmtId="184" fontId="61" fillId="0" borderId="0"/>
    <xf numFmtId="37" fontId="60" fillId="0" borderId="0"/>
    <xf numFmtId="37" fontId="60" fillId="0" borderId="0"/>
    <xf numFmtId="231" fontId="60" fillId="0" borderId="0"/>
    <xf numFmtId="0" fontId="62" fillId="0" borderId="0"/>
    <xf numFmtId="0" fontId="27" fillId="0" borderId="0"/>
    <xf numFmtId="0" fontId="58" fillId="0" borderId="0"/>
    <xf numFmtId="0" fontId="27" fillId="0" borderId="0"/>
    <xf numFmtId="0" fontId="27" fillId="0" borderId="0"/>
    <xf numFmtId="0" fontId="58" fillId="0" borderId="0"/>
    <xf numFmtId="231" fontId="6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37" fontId="60" fillId="0" borderId="0"/>
    <xf numFmtId="231" fontId="59" fillId="0" borderId="0"/>
    <xf numFmtId="231" fontId="60" fillId="0" borderId="0"/>
    <xf numFmtId="37" fontId="60" fillId="0" borderId="0"/>
    <xf numFmtId="37" fontId="59" fillId="0" borderId="0"/>
    <xf numFmtId="0" fontId="27" fillId="0" borderId="0"/>
    <xf numFmtId="231" fontId="60" fillId="0" borderId="0"/>
    <xf numFmtId="184" fontId="59" fillId="0" borderId="0"/>
    <xf numFmtId="0" fontId="58" fillId="0" borderId="0"/>
    <xf numFmtId="0" fontId="27" fillId="0" borderId="0"/>
    <xf numFmtId="0" fontId="58" fillId="0" borderId="0"/>
    <xf numFmtId="0" fontId="27" fillId="0" borderId="0"/>
    <xf numFmtId="0" fontId="58" fillId="0" borderId="0"/>
    <xf numFmtId="231" fontId="59" fillId="0" borderId="0"/>
    <xf numFmtId="0" fontId="58" fillId="0" borderId="0"/>
    <xf numFmtId="0" fontId="27" fillId="0" borderId="0"/>
    <xf numFmtId="37" fontId="59" fillId="0" borderId="0"/>
    <xf numFmtId="37" fontId="59" fillId="0" borderId="0"/>
    <xf numFmtId="37" fontId="59" fillId="0" borderId="0"/>
    <xf numFmtId="37" fontId="59" fillId="0" borderId="0"/>
    <xf numFmtId="0" fontId="27" fillId="0" borderId="0"/>
    <xf numFmtId="0" fontId="27" fillId="0" borderId="0"/>
    <xf numFmtId="0" fontId="58" fillId="0" borderId="0"/>
    <xf numFmtId="0" fontId="27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58" fillId="0" borderId="0"/>
    <xf numFmtId="0" fontId="27" fillId="0" borderId="0"/>
    <xf numFmtId="184" fontId="25" fillId="0" borderId="0"/>
    <xf numFmtId="0" fontId="27" fillId="0" borderId="0"/>
    <xf numFmtId="0" fontId="58" fillId="0" borderId="0"/>
    <xf numFmtId="0" fontId="2" fillId="0" borderId="0"/>
    <xf numFmtId="0" fontId="2" fillId="0" borderId="0"/>
    <xf numFmtId="184" fontId="59" fillId="0" borderId="0"/>
    <xf numFmtId="184" fontId="60" fillId="0" borderId="0"/>
    <xf numFmtId="184" fontId="63" fillId="0" borderId="0"/>
    <xf numFmtId="184" fontId="61" fillId="0" borderId="0"/>
    <xf numFmtId="184" fontId="61" fillId="0" borderId="0"/>
    <xf numFmtId="0" fontId="27" fillId="0" borderId="0"/>
    <xf numFmtId="231" fontId="60" fillId="0" borderId="0"/>
    <xf numFmtId="0" fontId="27" fillId="0" borderId="0"/>
    <xf numFmtId="231" fontId="25" fillId="0" borderId="0"/>
    <xf numFmtId="37" fontId="59" fillId="0" borderId="0"/>
    <xf numFmtId="37" fontId="59" fillId="0" borderId="0"/>
    <xf numFmtId="37" fontId="59" fillId="0" borderId="0"/>
    <xf numFmtId="37" fontId="5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64" fillId="0" borderId="0"/>
    <xf numFmtId="0" fontId="64" fillId="0" borderId="0"/>
    <xf numFmtId="0" fontId="64" fillId="0" borderId="0"/>
    <xf numFmtId="0" fontId="27" fillId="0" borderId="0"/>
    <xf numFmtId="184" fontId="25" fillId="0" borderId="0"/>
    <xf numFmtId="0" fontId="27" fillId="0" borderId="0"/>
    <xf numFmtId="0" fontId="27" fillId="0" borderId="0"/>
    <xf numFmtId="0" fontId="27" fillId="0" borderId="0"/>
    <xf numFmtId="37" fontId="60" fillId="0" borderId="0"/>
    <xf numFmtId="184" fontId="61" fillId="0" borderId="0"/>
    <xf numFmtId="184" fontId="59" fillId="0" borderId="0"/>
    <xf numFmtId="0" fontId="27" fillId="0" borderId="0"/>
    <xf numFmtId="0" fontId="27" fillId="0" borderId="0"/>
    <xf numFmtId="0" fontId="2" fillId="0" borderId="0"/>
    <xf numFmtId="231" fontId="59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37" fontId="60" fillId="0" borderId="0"/>
    <xf numFmtId="184" fontId="25" fillId="0" borderId="0"/>
    <xf numFmtId="0" fontId="27" fillId="0" borderId="0"/>
    <xf numFmtId="0" fontId="58" fillId="0" borderId="0"/>
    <xf numFmtId="231" fontId="59" fillId="0" borderId="0"/>
    <xf numFmtId="0" fontId="27" fillId="0" borderId="0"/>
    <xf numFmtId="0" fontId="58" fillId="0" borderId="0"/>
    <xf numFmtId="184" fontId="59" fillId="0" borderId="0"/>
    <xf numFmtId="37" fontId="34" fillId="0" borderId="0"/>
    <xf numFmtId="184" fontId="34" fillId="0" borderId="0"/>
    <xf numFmtId="0" fontId="58" fillId="0" borderId="0"/>
    <xf numFmtId="0" fontId="27" fillId="0" borderId="0"/>
    <xf numFmtId="0" fontId="58" fillId="0" borderId="0"/>
    <xf numFmtId="0" fontId="27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37" fontId="25" fillId="0" borderId="0"/>
    <xf numFmtId="231" fontId="59" fillId="0" borderId="0"/>
    <xf numFmtId="0" fontId="58" fillId="0" borderId="0"/>
    <xf numFmtId="231" fontId="60" fillId="0" borderId="0"/>
    <xf numFmtId="231" fontId="59" fillId="0" borderId="0"/>
    <xf numFmtId="231" fontId="59" fillId="0" borderId="0"/>
    <xf numFmtId="231" fontId="59" fillId="0" borderId="0"/>
    <xf numFmtId="0" fontId="2" fillId="0" borderId="0"/>
    <xf numFmtId="231" fontId="60" fillId="0" borderId="0"/>
    <xf numFmtId="231" fontId="63" fillId="0" borderId="0"/>
    <xf numFmtId="231" fontId="60" fillId="0" borderId="0"/>
    <xf numFmtId="231" fontId="60" fillId="0" borderId="0"/>
    <xf numFmtId="231" fontId="60" fillId="0" borderId="0"/>
    <xf numFmtId="231" fontId="60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0" fontId="58" fillId="0" borderId="0"/>
    <xf numFmtId="0" fontId="58" fillId="0" borderId="0"/>
    <xf numFmtId="5" fontId="63" fillId="0" borderId="0"/>
    <xf numFmtId="231" fontId="60" fillId="0" borderId="0"/>
    <xf numFmtId="184" fontId="63" fillId="0" borderId="0"/>
    <xf numFmtId="0" fontId="58" fillId="0" borderId="0"/>
    <xf numFmtId="0" fontId="64" fillId="0" borderId="0"/>
    <xf numFmtId="0" fontId="58" fillId="0" borderId="0"/>
    <xf numFmtId="0" fontId="2" fillId="0" borderId="0"/>
    <xf numFmtId="231" fontId="60" fillId="0" borderId="0"/>
    <xf numFmtId="37" fontId="60" fillId="0" borderId="0"/>
    <xf numFmtId="0" fontId="27" fillId="0" borderId="0"/>
    <xf numFmtId="37" fontId="60" fillId="0" borderId="0"/>
    <xf numFmtId="37" fontId="60" fillId="0" borderId="0"/>
    <xf numFmtId="0" fontId="27" fillId="0" borderId="0"/>
    <xf numFmtId="37" fontId="60" fillId="0" borderId="0"/>
    <xf numFmtId="37" fontId="60" fillId="0" borderId="0"/>
    <xf numFmtId="0" fontId="27" fillId="0" borderId="0"/>
    <xf numFmtId="0" fontId="2" fillId="0" borderId="0"/>
    <xf numFmtId="184" fontId="34" fillId="0" borderId="0"/>
    <xf numFmtId="37" fontId="63" fillId="0" borderId="0"/>
    <xf numFmtId="37" fontId="60" fillId="0" borderId="0"/>
    <xf numFmtId="184" fontId="60" fillId="0" borderId="0"/>
    <xf numFmtId="37" fontId="59" fillId="0" borderId="0"/>
    <xf numFmtId="231" fontId="59" fillId="0" borderId="0"/>
    <xf numFmtId="37" fontId="5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231" fontId="59" fillId="0" borderId="0"/>
    <xf numFmtId="37" fontId="60" fillId="0" borderId="0"/>
    <xf numFmtId="37" fontId="60" fillId="0" borderId="0"/>
    <xf numFmtId="171" fontId="60" fillId="0" borderId="0"/>
    <xf numFmtId="37" fontId="60" fillId="0" borderId="0"/>
    <xf numFmtId="231" fontId="59" fillId="0" borderId="0"/>
    <xf numFmtId="0" fontId="27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0" fontId="2" fillId="0" borderId="0"/>
    <xf numFmtId="231" fontId="59" fillId="0" borderId="0"/>
    <xf numFmtId="231" fontId="60" fillId="0" borderId="0"/>
    <xf numFmtId="37" fontId="60" fillId="0" borderId="0"/>
    <xf numFmtId="0" fontId="64" fillId="0" borderId="0"/>
    <xf numFmtId="0" fontId="27" fillId="0" borderId="0"/>
    <xf numFmtId="184" fontId="34" fillId="0" borderId="0"/>
    <xf numFmtId="0" fontId="27" fillId="0" borderId="0"/>
    <xf numFmtId="231" fontId="60" fillId="0" borderId="0"/>
    <xf numFmtId="0" fontId="27" fillId="0" borderId="0"/>
    <xf numFmtId="0" fontId="58" fillId="0" borderId="0"/>
    <xf numFmtId="5" fontId="59" fillId="0" borderId="0"/>
    <xf numFmtId="0" fontId="27" fillId="0" borderId="0"/>
    <xf numFmtId="232" fontId="60" fillId="0" borderId="0"/>
    <xf numFmtId="231" fontId="60" fillId="0" borderId="0"/>
    <xf numFmtId="231" fontId="60" fillId="0" borderId="0"/>
    <xf numFmtId="231" fontId="60" fillId="0" borderId="0"/>
    <xf numFmtId="0" fontId="59" fillId="0" borderId="0"/>
    <xf numFmtId="231" fontId="60" fillId="0" borderId="0"/>
    <xf numFmtId="0" fontId="27" fillId="0" borderId="0"/>
    <xf numFmtId="171" fontId="60" fillId="0" borderId="0"/>
    <xf numFmtId="0" fontId="27" fillId="0" borderId="0"/>
    <xf numFmtId="0" fontId="27" fillId="0" borderId="0"/>
    <xf numFmtId="0" fontId="64" fillId="0" borderId="0"/>
    <xf numFmtId="184" fontId="60" fillId="0" borderId="0"/>
    <xf numFmtId="184" fontId="60" fillId="0" borderId="0"/>
    <xf numFmtId="0" fontId="27" fillId="0" borderId="0"/>
    <xf numFmtId="0" fontId="58" fillId="0" borderId="0"/>
    <xf numFmtId="37" fontId="59" fillId="0" borderId="0"/>
    <xf numFmtId="0" fontId="58" fillId="0" borderId="0"/>
    <xf numFmtId="0" fontId="27" fillId="0" borderId="0"/>
    <xf numFmtId="0" fontId="27" fillId="0" borderId="0"/>
    <xf numFmtId="184" fontId="60" fillId="0" borderId="0"/>
    <xf numFmtId="184" fontId="34" fillId="0" borderId="0"/>
    <xf numFmtId="0" fontId="58" fillId="0" borderId="0"/>
    <xf numFmtId="231" fontId="59" fillId="0" borderId="0"/>
    <xf numFmtId="231" fontId="59" fillId="0" borderId="0"/>
    <xf numFmtId="0" fontId="27" fillId="0" borderId="0"/>
    <xf numFmtId="37" fontId="25" fillId="0" borderId="0"/>
    <xf numFmtId="184" fontId="59" fillId="0" borderId="0"/>
    <xf numFmtId="0" fontId="27" fillId="0" borderId="0"/>
    <xf numFmtId="0" fontId="64" fillId="0" borderId="0"/>
    <xf numFmtId="184" fontId="59" fillId="0" borderId="0"/>
    <xf numFmtId="0" fontId="58" fillId="0" borderId="0"/>
    <xf numFmtId="184" fontId="63" fillId="0" borderId="0"/>
    <xf numFmtId="0" fontId="27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231" fontId="59" fillId="0" borderId="0"/>
    <xf numFmtId="37" fontId="34" fillId="0" borderId="0"/>
    <xf numFmtId="0" fontId="2" fillId="0" borderId="0"/>
    <xf numFmtId="184" fontId="59" fillId="0" borderId="0"/>
    <xf numFmtId="0" fontId="63" fillId="0" borderId="0"/>
    <xf numFmtId="0" fontId="63" fillId="0" borderId="0"/>
    <xf numFmtId="37" fontId="34" fillId="0" borderId="0"/>
    <xf numFmtId="184" fontId="59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7" fillId="0" borderId="0"/>
    <xf numFmtId="0" fontId="65" fillId="0" borderId="0"/>
    <xf numFmtId="0" fontId="58" fillId="0" borderId="0"/>
    <xf numFmtId="231" fontId="60" fillId="0" borderId="0"/>
    <xf numFmtId="184" fontId="63" fillId="0" borderId="0"/>
    <xf numFmtId="184" fontId="63" fillId="0" borderId="0"/>
    <xf numFmtId="0" fontId="58" fillId="0" borderId="0"/>
    <xf numFmtId="0" fontId="58" fillId="0" borderId="0"/>
    <xf numFmtId="0" fontId="58" fillId="0" borderId="0"/>
    <xf numFmtId="37" fontId="59" fillId="0" borderId="0"/>
    <xf numFmtId="231" fontId="60" fillId="0" borderId="0"/>
    <xf numFmtId="0" fontId="58" fillId="0" borderId="0"/>
    <xf numFmtId="0" fontId="27" fillId="0" borderId="0"/>
    <xf numFmtId="0" fontId="58" fillId="0" borderId="0"/>
    <xf numFmtId="37" fontId="60" fillId="0" borderId="0"/>
    <xf numFmtId="0" fontId="58" fillId="0" borderId="0"/>
    <xf numFmtId="231" fontId="59" fillId="0" borderId="0"/>
    <xf numFmtId="231" fontId="59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231" fontId="59" fillId="0" borderId="0"/>
    <xf numFmtId="184" fontId="34" fillId="0" borderId="0"/>
    <xf numFmtId="0" fontId="27" fillId="0" borderId="0"/>
    <xf numFmtId="0" fontId="58" fillId="0" borderId="0"/>
    <xf numFmtId="0" fontId="58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38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165" fontId="64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6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5" fontId="64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165" fontId="64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5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0" fontId="2" fillId="0" borderId="0"/>
    <xf numFmtId="205" fontId="66" fillId="0" borderId="0" applyFont="0" applyFill="0" applyBorder="0" applyAlignment="0" applyProtection="0"/>
    <xf numFmtId="206" fontId="67" fillId="0" borderId="0" applyFill="0" applyBorder="0" applyAlignment="0" applyProtection="0"/>
    <xf numFmtId="43" fontId="2" fillId="0" borderId="0" applyFont="0" applyFill="0" applyBorder="0" applyAlignment="0" applyProtection="0"/>
    <xf numFmtId="38" fontId="66" fillId="0" borderId="0" applyFont="0" applyFill="0" applyBorder="0" applyAlignment="0" applyProtection="0"/>
    <xf numFmtId="38" fontId="58" fillId="0" borderId="0" applyFont="0" applyFill="0" applyBorder="0" applyAlignment="0" applyProtection="0"/>
    <xf numFmtId="207" fontId="67" fillId="0" borderId="0" applyFill="0" applyBorder="0" applyAlignment="0" applyProtection="0"/>
    <xf numFmtId="0" fontId="59" fillId="0" borderId="0"/>
    <xf numFmtId="0" fontId="59" fillId="0" borderId="0"/>
    <xf numFmtId="229" fontId="2" fillId="0" borderId="0" applyFont="0" applyFill="0" applyBorder="0" applyAlignment="0" applyProtection="0"/>
    <xf numFmtId="38" fontId="68" fillId="0" borderId="0" applyFont="0" applyFill="0" applyBorder="0" applyAlignment="0" applyProtection="0"/>
    <xf numFmtId="0" fontId="2" fillId="0" borderId="0"/>
    <xf numFmtId="230" fontId="69" fillId="0" borderId="0" applyFill="0" applyBorder="0" applyProtection="0">
      <alignment vertical="center"/>
    </xf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2" fillId="0" borderId="0"/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63" fillId="0" borderId="0"/>
    <xf numFmtId="0" fontId="63" fillId="0" borderId="0"/>
    <xf numFmtId="0" fontId="6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2" fillId="0" borderId="0"/>
    <xf numFmtId="0" fontId="2" fillId="0" borderId="0"/>
    <xf numFmtId="0" fontId="2" fillId="0" borderId="0"/>
    <xf numFmtId="14" fontId="59" fillId="0" borderId="0" applyProtection="0">
      <alignment vertical="center"/>
    </xf>
    <xf numFmtId="0" fontId="2" fillId="0" borderId="0"/>
    <xf numFmtId="0" fontId="51" fillId="0" borderId="0">
      <alignment vertical="top"/>
    </xf>
    <xf numFmtId="0" fontId="2" fillId="0" borderId="0"/>
    <xf numFmtId="184" fontId="59" fillId="0" borderId="0"/>
    <xf numFmtId="0" fontId="71" fillId="0" borderId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6" fillId="0" borderId="0"/>
    <xf numFmtId="0" fontId="51" fillId="0" borderId="0">
      <alignment vertical="top"/>
    </xf>
    <xf numFmtId="0" fontId="51" fillId="0" borderId="0">
      <alignment vertical="top"/>
    </xf>
    <xf numFmtId="0" fontId="3" fillId="0" borderId="0"/>
    <xf numFmtId="0" fontId="2" fillId="0" borderId="0"/>
    <xf numFmtId="0" fontId="3" fillId="0" borderId="0"/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71" fillId="0" borderId="0"/>
    <xf numFmtId="0" fontId="72" fillId="0" borderId="0"/>
    <xf numFmtId="0" fontId="72" fillId="0" borderId="0"/>
    <xf numFmtId="0" fontId="72" fillId="0" borderId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70" fillId="0" borderId="0" applyNumberFormat="0" applyFill="0" applyBorder="0" applyAlignment="0" applyProtection="0"/>
    <xf numFmtId="0" fontId="2" fillId="0" borderId="0" applyFont="0" applyFill="0" applyBorder="0" applyAlignment="0" applyProtection="0"/>
    <xf numFmtId="228" fontId="68" fillId="0" borderId="0" applyFont="0" applyFill="0" applyBorder="0" applyAlignment="0" applyProtection="0"/>
    <xf numFmtId="0" fontId="27" fillId="0" borderId="0"/>
    <xf numFmtId="41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3" fillId="0" borderId="0"/>
    <xf numFmtId="0" fontId="2" fillId="0" borderId="0"/>
    <xf numFmtId="9" fontId="73" fillId="0" borderId="0" applyFont="0" applyFill="0" applyBorder="0" applyAlignment="0" applyProtection="0">
      <alignment horizontal="right"/>
    </xf>
    <xf numFmtId="171" fontId="73" fillId="0" borderId="0" applyFont="0" applyFill="0" applyBorder="0" applyAlignment="0" applyProtection="0">
      <alignment horizontal="right"/>
    </xf>
    <xf numFmtId="0" fontId="74" fillId="0" borderId="0"/>
    <xf numFmtId="40" fontId="75" fillId="0" borderId="0" applyFont="0" applyFill="0" applyBorder="0" applyAlignment="0" applyProtection="0"/>
    <xf numFmtId="38" fontId="75" fillId="0" borderId="0" applyFont="0" applyFill="0" applyBorder="0" applyAlignment="0" applyProtection="0"/>
    <xf numFmtId="233" fontId="53" fillId="0" borderId="0" applyFont="0" applyFill="0" applyBorder="0" applyAlignment="0" applyProtection="0"/>
    <xf numFmtId="0" fontId="2" fillId="0" borderId="0"/>
    <xf numFmtId="0" fontId="2" fillId="0" borderId="0"/>
    <xf numFmtId="0" fontId="12" fillId="0" borderId="0" applyFont="0" applyFill="0" applyBorder="0" applyAlignment="0" applyProtection="0"/>
    <xf numFmtId="40" fontId="52" fillId="0" borderId="0" applyFont="0" applyFill="0" applyBorder="0" applyAlignment="0" applyProtection="0"/>
    <xf numFmtId="234" fontId="53" fillId="0" borderId="0" applyFont="0" applyFill="0" applyBorder="0" applyAlignment="0" applyProtection="0"/>
    <xf numFmtId="218" fontId="57" fillId="0" borderId="0" applyFont="0" applyFill="0" applyBorder="0" applyAlignment="0" applyProtection="0"/>
    <xf numFmtId="218" fontId="57" fillId="0" borderId="0" applyFont="0" applyFill="0" applyBorder="0" applyAlignment="0" applyProtection="0"/>
    <xf numFmtId="222" fontId="53" fillId="0" borderId="0" applyFont="0" applyFill="0" applyBorder="0" applyAlignment="0" applyProtection="0"/>
    <xf numFmtId="165" fontId="53" fillId="0" borderId="0" applyFont="0" applyFill="0" applyBorder="0" applyAlignment="0" applyProtection="0"/>
    <xf numFmtId="235" fontId="57" fillId="0" borderId="0" applyFont="0" applyFill="0" applyBorder="0" applyAlignment="0" applyProtection="0"/>
    <xf numFmtId="235" fontId="57" fillId="0" borderId="0" applyFont="0" applyFill="0" applyBorder="0" applyAlignment="0" applyProtection="0"/>
    <xf numFmtId="9" fontId="76" fillId="0" borderId="0" applyFont="0" applyFill="0" applyBorder="0" applyAlignment="0" applyProtection="0"/>
    <xf numFmtId="0" fontId="77" fillId="0" borderId="1" applyNumberFormat="0" applyFont="0" applyFill="0" applyBorder="0" applyAlignment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42" fontId="2" fillId="0" borderId="0" applyFont="0" applyFill="0" applyBorder="0" applyAlignment="0" applyProtection="0"/>
    <xf numFmtId="42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9" fontId="9" fillId="0" borderId="0"/>
    <xf numFmtId="9" fontId="80" fillId="0" borderId="0"/>
    <xf numFmtId="0" fontId="59" fillId="0" borderId="2"/>
    <xf numFmtId="0" fontId="81" fillId="0" borderId="3" applyBorder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259" fontId="82" fillId="0" borderId="0" applyFont="0" applyFill="0" applyBorder="0" applyAlignment="0" applyProtection="0"/>
    <xf numFmtId="178" fontId="76" fillId="0" borderId="0" applyFont="0" applyFill="0" applyBorder="0" applyAlignment="0" applyProtection="0"/>
    <xf numFmtId="179" fontId="76" fillId="0" borderId="0" applyFont="0" applyFill="0" applyBorder="0" applyAlignment="0" applyProtection="0"/>
    <xf numFmtId="0" fontId="83" fillId="0" borderId="0"/>
    <xf numFmtId="184" fontId="84" fillId="0" borderId="0">
      <alignment horizontal="centerContinuous"/>
    </xf>
    <xf numFmtId="0" fontId="34" fillId="0" borderId="0">
      <alignment horizontal="center" wrapText="1"/>
      <protection locked="0"/>
    </xf>
    <xf numFmtId="176" fontId="76" fillId="0" borderId="0" applyFont="0" applyFill="0" applyBorder="0" applyAlignment="0" applyProtection="0"/>
    <xf numFmtId="177" fontId="76" fillId="0" borderId="0" applyFont="0" applyFill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38" fontId="2" fillId="0" borderId="0" applyFont="0" applyFill="0" applyBorder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Protection="0">
      <alignment horizontal="left"/>
    </xf>
    <xf numFmtId="0" fontId="88" fillId="0" borderId="0"/>
    <xf numFmtId="0" fontId="89" fillId="0" borderId="0"/>
    <xf numFmtId="191" fontId="2" fillId="0" borderId="0" applyFill="0" applyBorder="0" applyAlignment="0"/>
    <xf numFmtId="192" fontId="2" fillId="0" borderId="0" applyFill="0" applyBorder="0" applyAlignment="0"/>
    <xf numFmtId="193" fontId="2" fillId="0" borderId="0" applyFill="0" applyBorder="0" applyAlignment="0"/>
    <xf numFmtId="194" fontId="2" fillId="0" borderId="0" applyFill="0" applyBorder="0" applyAlignment="0"/>
    <xf numFmtId="195" fontId="2" fillId="0" borderId="0" applyFill="0" applyBorder="0" applyAlignment="0"/>
    <xf numFmtId="191" fontId="2" fillId="0" borderId="0" applyFill="0" applyBorder="0" applyAlignment="0"/>
    <xf numFmtId="191" fontId="2" fillId="0" borderId="0" applyFill="0" applyBorder="0" applyAlignment="0"/>
    <xf numFmtId="192" fontId="2" fillId="0" borderId="0" applyFill="0" applyBorder="0" applyAlignment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1" fillId="0" borderId="0"/>
    <xf numFmtId="0" fontId="92" fillId="0" borderId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10" fillId="0" borderId="6">
      <alignment horizontal="center"/>
    </xf>
    <xf numFmtId="0" fontId="94" fillId="0" borderId="0" applyNumberFormat="0" applyFill="0" applyBorder="0" applyProtection="0">
      <alignment horizontal="right"/>
    </xf>
    <xf numFmtId="43" fontId="185" fillId="0" borderId="0" applyFont="0" applyFill="0" applyBorder="0" applyAlignment="0" applyProtection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96" fillId="0" borderId="0" applyFont="0" applyFill="0" applyBorder="0" applyAlignment="0" applyProtection="0">
      <alignment horizontal="centerContinuous"/>
    </xf>
    <xf numFmtId="251" fontId="96" fillId="0" borderId="0" applyFont="0" applyFill="0" applyBorder="0" applyAlignment="0" applyProtection="0">
      <alignment horizontal="centerContinuous"/>
    </xf>
    <xf numFmtId="250" fontId="96" fillId="0" borderId="0" applyFont="0" applyFill="0" applyBorder="0" applyAlignment="0" applyProtection="0">
      <alignment horizontal="centerContinuous"/>
    </xf>
    <xf numFmtId="252" fontId="96" fillId="0" borderId="0" applyFont="0" applyFill="0" applyBorder="0" applyAlignment="0" applyProtection="0">
      <alignment horizontal="centerContinuous"/>
    </xf>
    <xf numFmtId="253" fontId="96" fillId="0" borderId="0" applyFont="0" applyFill="0" applyBorder="0" applyAlignment="0" applyProtection="0">
      <alignment horizontal="centerContinuous"/>
    </xf>
    <xf numFmtId="191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78" fillId="0" borderId="0" applyFont="0" applyFill="0" applyBorder="0" applyAlignment="0" applyProtection="0"/>
    <xf numFmtId="165" fontId="78" fillId="0" borderId="0" applyFont="0" applyFill="0" applyBorder="0" applyAlignment="0" applyProtection="0"/>
    <xf numFmtId="165" fontId="78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78" fillId="0" borderId="0" applyFont="0" applyFill="0" applyBorder="0" applyAlignment="0" applyProtection="0"/>
    <xf numFmtId="189" fontId="25" fillId="0" borderId="0" applyFont="0" applyFill="0" applyBorder="0" applyAlignment="0" applyProtection="0"/>
    <xf numFmtId="189" fontId="25" fillId="0" borderId="0" applyFont="0" applyFill="0" applyBorder="0" applyAlignment="0" applyProtection="0"/>
    <xf numFmtId="189" fontId="25" fillId="0" borderId="0" applyFont="0" applyFill="0" applyBorder="0" applyAlignment="0" applyProtection="0"/>
    <xf numFmtId="189" fontId="25" fillId="0" borderId="0" applyFont="0" applyFill="0" applyBorder="0" applyAlignment="0" applyProtection="0"/>
    <xf numFmtId="189" fontId="25" fillId="0" borderId="0" applyFont="0" applyFill="0" applyBorder="0" applyAlignment="0" applyProtection="0"/>
    <xf numFmtId="189" fontId="25" fillId="0" borderId="0" applyFont="0" applyFill="0" applyBorder="0" applyAlignment="0" applyProtection="0"/>
    <xf numFmtId="189" fontId="25" fillId="0" borderId="0" applyFont="0" applyFill="0" applyBorder="0" applyAlignment="0" applyProtection="0"/>
    <xf numFmtId="189" fontId="25" fillId="0" borderId="0" applyFont="0" applyFill="0" applyBorder="0" applyAlignment="0" applyProtection="0"/>
    <xf numFmtId="189" fontId="25" fillId="0" borderId="0" applyFont="0" applyFill="0" applyBorder="0" applyAlignment="0" applyProtection="0"/>
    <xf numFmtId="189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78" fillId="0" borderId="0" applyFont="0" applyFill="0" applyBorder="0" applyAlignment="0" applyProtection="0"/>
    <xf numFmtId="165" fontId="78" fillId="0" borderId="0" applyFont="0" applyFill="0" applyBorder="0" applyAlignment="0" applyProtection="0"/>
    <xf numFmtId="165" fontId="78" fillId="0" borderId="0" applyFont="0" applyFill="0" applyBorder="0" applyAlignment="0" applyProtection="0"/>
    <xf numFmtId="165" fontId="78" fillId="0" borderId="0" applyFont="0" applyFill="0" applyBorder="0" applyAlignment="0" applyProtection="0"/>
    <xf numFmtId="165" fontId="78" fillId="0" borderId="0" applyFont="0" applyFill="0" applyBorder="0" applyAlignment="0" applyProtection="0"/>
    <xf numFmtId="165" fontId="78" fillId="0" borderId="0" applyFont="0" applyFill="0" applyBorder="0" applyAlignment="0" applyProtection="0"/>
    <xf numFmtId="262" fontId="25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61" fontId="97" fillId="0" borderId="0" applyFill="0" applyBorder="0" applyAlignment="0" applyProtection="0"/>
    <xf numFmtId="165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261" fontId="97" fillId="0" borderId="0" applyFill="0" applyBorder="0" applyAlignment="0" applyProtection="0"/>
    <xf numFmtId="173" fontId="2" fillId="0" borderId="0" applyFont="0" applyFill="0" applyBorder="0" applyAlignment="0" applyProtection="0"/>
    <xf numFmtId="165" fontId="78" fillId="0" borderId="0" applyFont="0" applyFill="0" applyBorder="0" applyAlignment="0" applyProtection="0"/>
    <xf numFmtId="165" fontId="78" fillId="0" borderId="0" applyFont="0" applyFill="0" applyBorder="0" applyAlignment="0" applyProtection="0"/>
    <xf numFmtId="261" fontId="97" fillId="0" borderId="0" applyFill="0" applyBorder="0" applyAlignment="0" applyProtection="0"/>
    <xf numFmtId="190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9" fillId="0" borderId="0"/>
    <xf numFmtId="166" fontId="25" fillId="0" borderId="0"/>
    <xf numFmtId="166" fontId="25" fillId="0" borderId="0"/>
    <xf numFmtId="166" fontId="25" fillId="0" borderId="0"/>
    <xf numFmtId="166" fontId="25" fillId="0" borderId="0"/>
    <xf numFmtId="0" fontId="80" fillId="0" borderId="0"/>
    <xf numFmtId="0" fontId="80" fillId="0" borderId="0"/>
    <xf numFmtId="37" fontId="2" fillId="0" borderId="0" applyFont="0" applyFill="0" applyBorder="0" applyAlignment="0" applyProtection="0">
      <alignment horizontal="right"/>
    </xf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0" fontId="98" fillId="0" borderId="0" applyNumberFormat="0" applyFill="0" applyBorder="0" applyAlignment="0" applyProtection="0"/>
    <xf numFmtId="0" fontId="99" fillId="22" borderId="0" applyFill="0" applyBorder="0"/>
    <xf numFmtId="0" fontId="100" fillId="0" borderId="0" applyNumberFormat="0" applyAlignment="0">
      <alignment horizontal="left"/>
    </xf>
    <xf numFmtId="0" fontId="101" fillId="0" borderId="0">
      <alignment horizontal="left"/>
    </xf>
    <xf numFmtId="0" fontId="102" fillId="0" borderId="0"/>
    <xf numFmtId="0" fontId="103" fillId="0" borderId="0">
      <alignment horizontal="left"/>
    </xf>
    <xf numFmtId="212" fontId="6" fillId="0" borderId="0" applyFill="0" applyBorder="0" applyProtection="0"/>
    <xf numFmtId="212" fontId="6" fillId="0" borderId="7" applyFill="0" applyProtection="0"/>
    <xf numFmtId="212" fontId="6" fillId="0" borderId="8" applyFill="0" applyProtection="0"/>
    <xf numFmtId="210" fontId="6" fillId="0" borderId="0" applyFill="0" applyBorder="0" applyProtection="0"/>
    <xf numFmtId="0" fontId="104" fillId="0" borderId="9"/>
    <xf numFmtId="237" fontId="25" fillId="0" borderId="0">
      <alignment horizontal="center"/>
    </xf>
    <xf numFmtId="258" fontId="96" fillId="0" borderId="0" applyFont="0" applyFill="0" applyBorder="0" applyAlignment="0" applyProtection="0">
      <alignment horizontal="centerContinuous"/>
    </xf>
    <xf numFmtId="42" fontId="96" fillId="0" borderId="0" applyFont="0" applyFill="0" applyBorder="0" applyAlignment="0" applyProtection="0">
      <alignment horizontal="centerContinuous"/>
    </xf>
    <xf numFmtId="254" fontId="96" fillId="0" borderId="0" applyFont="0" applyFill="0" applyBorder="0" applyAlignment="0" applyProtection="0">
      <alignment horizontal="centerContinuous"/>
    </xf>
    <xf numFmtId="255" fontId="96" fillId="0" borderId="0" applyFont="0" applyFill="0" applyBorder="0" applyAlignment="0" applyProtection="0">
      <alignment horizontal="centerContinuous"/>
    </xf>
    <xf numFmtId="257" fontId="96" fillId="0" borderId="0" applyFont="0" applyFill="0" applyBorder="0" applyAlignment="0" applyProtection="0">
      <alignment horizontal="centerContinuous"/>
    </xf>
    <xf numFmtId="256" fontId="96" fillId="0" borderId="0" applyFont="0" applyFill="0" applyBorder="0" applyAlignment="0" applyProtection="0">
      <alignment horizontal="centerContinuous"/>
    </xf>
    <xf numFmtId="192" fontId="2" fillId="0" borderId="0" applyFont="0" applyFill="0" applyBorder="0" applyAlignment="0" applyProtection="0"/>
    <xf numFmtId="1" fontId="8" fillId="0" borderId="0" applyFill="0" applyBorder="0" applyProtection="0">
      <alignment horizontal="center"/>
    </xf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68" fontId="9" fillId="0" borderId="0"/>
    <xf numFmtId="187" fontId="25" fillId="0" borderId="0"/>
    <xf numFmtId="187" fontId="25" fillId="0" borderId="0"/>
    <xf numFmtId="187" fontId="25" fillId="0" borderId="0"/>
    <xf numFmtId="187" fontId="25" fillId="0" borderId="0"/>
    <xf numFmtId="0" fontId="80" fillId="0" borderId="0"/>
    <xf numFmtId="0" fontId="80" fillId="0" borderId="0"/>
    <xf numFmtId="238" fontId="2" fillId="22" borderId="0" applyFont="0" applyBorder="0"/>
    <xf numFmtId="181" fontId="34" fillId="0" borderId="0">
      <protection locked="0"/>
    </xf>
    <xf numFmtId="0" fontId="88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4" fontId="51" fillId="0" borderId="0" applyFill="0" applyBorder="0" applyAlignment="0"/>
    <xf numFmtId="260" fontId="58" fillId="0" borderId="10" applyFont="0" applyFill="0" applyBorder="0" applyAlignment="0">
      <alignment horizontal="center"/>
    </xf>
    <xf numFmtId="38" fontId="2" fillId="0" borderId="0" applyFont="0" applyFill="0" applyBorder="0" applyAlignment="0" applyProtection="0"/>
    <xf numFmtId="182" fontId="25" fillId="0" borderId="0" applyFill="0" applyBorder="0" applyProtection="0"/>
    <xf numFmtId="211" fontId="6" fillId="0" borderId="0" applyFill="0" applyBorder="0" applyProtection="0"/>
    <xf numFmtId="182" fontId="25" fillId="0" borderId="7" applyFill="0" applyProtection="0"/>
    <xf numFmtId="211" fontId="6" fillId="0" borderId="7" applyFill="0" applyProtection="0"/>
    <xf numFmtId="182" fontId="25" fillId="0" borderId="8" applyFill="0" applyProtection="0"/>
    <xf numFmtId="211" fontId="6" fillId="0" borderId="8" applyFill="0" applyProtection="0"/>
    <xf numFmtId="209" fontId="6" fillId="0" borderId="0" applyFill="0" applyBorder="0" applyProtection="0"/>
    <xf numFmtId="38" fontId="91" fillId="0" borderId="11">
      <alignment vertical="center"/>
    </xf>
    <xf numFmtId="0" fontId="105" fillId="0" borderId="12" applyNumberFormat="0" applyBorder="0" applyAlignment="0" applyProtection="0">
      <alignment horizontal="right" vertical="center"/>
    </xf>
    <xf numFmtId="169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96" fontId="2" fillId="0" borderId="0"/>
    <xf numFmtId="181" fontId="6" fillId="0" borderId="0"/>
    <xf numFmtId="171" fontId="9" fillId="0" borderId="0"/>
    <xf numFmtId="188" fontId="25" fillId="0" borderId="0"/>
    <xf numFmtId="188" fontId="25" fillId="0" borderId="0"/>
    <xf numFmtId="188" fontId="25" fillId="0" borderId="0"/>
    <xf numFmtId="188" fontId="25" fillId="0" borderId="0"/>
    <xf numFmtId="171" fontId="80" fillId="0" borderId="0"/>
    <xf numFmtId="171" fontId="80" fillId="0" borderId="0"/>
    <xf numFmtId="248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0"/>
    <xf numFmtId="0" fontId="108" fillId="0" borderId="0" applyNumberFormat="0" applyFill="0" applyBorder="0" applyProtection="0">
      <alignment horizontal="left"/>
    </xf>
    <xf numFmtId="191" fontId="2" fillId="0" borderId="0" applyFill="0" applyBorder="0" applyAlignment="0"/>
    <xf numFmtId="192" fontId="2" fillId="0" borderId="0" applyFill="0" applyBorder="0" applyAlignment="0"/>
    <xf numFmtId="191" fontId="2" fillId="0" borderId="0" applyFill="0" applyBorder="0" applyAlignment="0"/>
    <xf numFmtId="191" fontId="2" fillId="0" borderId="0" applyFill="0" applyBorder="0" applyAlignment="0"/>
    <xf numFmtId="192" fontId="2" fillId="0" borderId="0" applyFill="0" applyBorder="0" applyAlignment="0"/>
    <xf numFmtId="0" fontId="109" fillId="0" borderId="0" applyNumberFormat="0" applyAlignment="0">
      <alignment horizontal="left"/>
    </xf>
    <xf numFmtId="0" fontId="35" fillId="0" borderId="0">
      <alignment horizontal="left"/>
    </xf>
    <xf numFmtId="0" fontId="110" fillId="0" borderId="0" applyNumberFormat="0" applyFill="0" applyBorder="0" applyProtection="0">
      <alignment horizontal="right"/>
    </xf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213" fontId="2" fillId="0" borderId="0" applyFon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2" fillId="0" borderId="0" applyFill="0" applyAlignment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13" fillId="0" borderId="0">
      <alignment horizontal="left"/>
    </xf>
    <xf numFmtId="0" fontId="114" fillId="0" borderId="0">
      <alignment horizontal="left"/>
    </xf>
    <xf numFmtId="0" fontId="115" fillId="0" borderId="0">
      <alignment horizontal="left"/>
    </xf>
    <xf numFmtId="0" fontId="115" fillId="0" borderId="0">
      <alignment horizontal="left"/>
    </xf>
    <xf numFmtId="0" fontId="116" fillId="0" borderId="0">
      <alignment horizontal="left"/>
    </xf>
    <xf numFmtId="0" fontId="117" fillId="0" borderId="0" applyNumberFormat="0" applyFill="0" applyBorder="0" applyProtection="0">
      <alignment horizontal="right"/>
    </xf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180" fontId="63" fillId="0" borderId="0"/>
    <xf numFmtId="171" fontId="63" fillId="0" borderId="0"/>
    <xf numFmtId="38" fontId="12" fillId="22" borderId="0" applyNumberFormat="0" applyBorder="0" applyAlignment="0" applyProtection="0"/>
    <xf numFmtId="0" fontId="119" fillId="0" borderId="0">
      <alignment horizontal="left"/>
    </xf>
    <xf numFmtId="0" fontId="119" fillId="0" borderId="0">
      <alignment horizontal="left"/>
    </xf>
    <xf numFmtId="0" fontId="120" fillId="0" borderId="0">
      <alignment horizontal="left"/>
    </xf>
    <xf numFmtId="0" fontId="13" fillId="0" borderId="13" applyNumberFormat="0" applyAlignment="0" applyProtection="0">
      <alignment horizontal="left" vertical="center"/>
    </xf>
    <xf numFmtId="0" fontId="13" fillId="0" borderId="14">
      <alignment horizontal="left" vertical="center"/>
    </xf>
    <xf numFmtId="14" fontId="14" fillId="23" borderId="15">
      <alignment horizontal="center" vertical="center" wrapText="1"/>
    </xf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2" fillId="0" borderId="0">
      <alignment horizontal="left"/>
    </xf>
    <xf numFmtId="0" fontId="123" fillId="0" borderId="10">
      <alignment horizontal="left" vertical="top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4" fillId="0" borderId="0">
      <alignment horizontal="left"/>
    </xf>
    <xf numFmtId="0" fontId="125" fillId="0" borderId="10">
      <alignment horizontal="left" vertical="top"/>
    </xf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7" fillId="0" borderId="0">
      <alignment horizontal="left"/>
    </xf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31" fillId="0" borderId="17">
      <alignment vertical="top"/>
    </xf>
    <xf numFmtId="10" fontId="12" fillId="24" borderId="18" applyNumberFormat="0" applyBorder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51" fillId="0" borderId="0" applyNumberFormat="0" applyFill="0" applyBorder="0" applyProtection="0">
      <alignment horizontal="left"/>
    </xf>
    <xf numFmtId="0" fontId="2" fillId="0" borderId="0"/>
    <xf numFmtId="0" fontId="129" fillId="0" borderId="19" applyNumberFormat="0" applyFill="0" applyBorder="0" applyAlignment="0">
      <alignment horizontal="centerContinuous"/>
    </xf>
    <xf numFmtId="191" fontId="2" fillId="0" borderId="0" applyFill="0" applyBorder="0" applyAlignment="0"/>
    <xf numFmtId="218" fontId="12" fillId="0" borderId="0" applyFill="0" applyBorder="0" applyAlignment="0"/>
    <xf numFmtId="236" fontId="2" fillId="0" borderId="0" applyFill="0" applyBorder="0" applyAlignment="0"/>
    <xf numFmtId="208" fontId="12" fillId="0" borderId="0" applyFill="0" applyBorder="0" applyAlignment="0"/>
    <xf numFmtId="218" fontId="12" fillId="0" borderId="0" applyFill="0" applyBorder="0" applyAlignment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38" fontId="91" fillId="0" borderId="0" applyFont="0" applyFill="0" applyBorder="0" applyAlignment="0" applyProtection="0"/>
    <xf numFmtId="40" fontId="91" fillId="0" borderId="0" applyFont="0" applyFill="0" applyBorder="0" applyAlignment="0" applyProtection="0"/>
    <xf numFmtId="38" fontId="91" fillId="0" borderId="0" applyFont="0" applyFill="0" applyBorder="0" applyAlignment="0" applyProtection="0"/>
    <xf numFmtId="40" fontId="91" fillId="0" borderId="0" applyFont="0" applyFill="0" applyBorder="0" applyAlignment="0" applyProtection="0"/>
    <xf numFmtId="0" fontId="131" fillId="0" borderId="15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241" fontId="53" fillId="0" borderId="0" applyFont="0" applyFill="0" applyBorder="0" applyAlignment="0" applyProtection="0"/>
    <xf numFmtId="242" fontId="53" fillId="0" borderId="0" applyFont="0" applyFill="0" applyBorder="0" applyAlignment="0" applyProtection="0"/>
    <xf numFmtId="6" fontId="91" fillId="0" borderId="0" applyFont="0" applyFill="0" applyBorder="0" applyAlignment="0" applyProtection="0"/>
    <xf numFmtId="8" fontId="91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243" fontId="12" fillId="0" borderId="0" applyFont="0" applyFill="0" applyBorder="0" applyAlignment="0" applyProtection="0"/>
    <xf numFmtId="244" fontId="12" fillId="0" borderId="0" applyFont="0" applyFill="0" applyBorder="0" applyAlignment="0" applyProtection="0"/>
    <xf numFmtId="239" fontId="2" fillId="0" borderId="0" applyFont="0" applyFill="0" applyBorder="0" applyAlignment="0" applyProtection="0"/>
    <xf numFmtId="240" fontId="2" fillId="0" borderId="0" applyFont="0" applyFill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37" fontId="15" fillId="0" borderId="0"/>
    <xf numFmtId="0" fontId="59" fillId="0" borderId="0"/>
    <xf numFmtId="0" fontId="2" fillId="0" borderId="0"/>
    <xf numFmtId="172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3" fillId="0" borderId="0"/>
    <xf numFmtId="172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7" fontId="7" fillId="0" borderId="0"/>
    <xf numFmtId="0" fontId="3" fillId="0" borderId="0"/>
    <xf numFmtId="0" fontId="2" fillId="0" borderId="0"/>
    <xf numFmtId="0" fontId="78" fillId="0" borderId="0"/>
    <xf numFmtId="0" fontId="17" fillId="0" borderId="0"/>
    <xf numFmtId="37" fontId="3" fillId="0" borderId="0"/>
    <xf numFmtId="0" fontId="2" fillId="0" borderId="0"/>
    <xf numFmtId="37" fontId="2" fillId="0" borderId="0"/>
    <xf numFmtId="37" fontId="3" fillId="0" borderId="0"/>
    <xf numFmtId="0" fontId="6" fillId="0" borderId="0"/>
    <xf numFmtId="37" fontId="2" fillId="0" borderId="0"/>
    <xf numFmtId="37" fontId="3" fillId="0" borderId="0"/>
    <xf numFmtId="0" fontId="6" fillId="0" borderId="0"/>
    <xf numFmtId="37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184" fontId="134" fillId="0" borderId="0"/>
    <xf numFmtId="0" fontId="6" fillId="0" borderId="0"/>
    <xf numFmtId="0" fontId="6" fillId="0" borderId="0"/>
    <xf numFmtId="37" fontId="4" fillId="0" borderId="0"/>
    <xf numFmtId="0" fontId="135" fillId="0" borderId="0"/>
    <xf numFmtId="3" fontId="136" fillId="0" borderId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40" fontId="137" fillId="0" borderId="0" applyFont="0" applyFill="0" applyBorder="0" applyAlignment="0" applyProtection="0"/>
    <xf numFmtId="38" fontId="137" fillId="0" borderId="0" applyFont="0" applyFill="0" applyBorder="0" applyAlignment="0" applyProtection="0"/>
    <xf numFmtId="0" fontId="138" fillId="0" borderId="0"/>
    <xf numFmtId="245" fontId="52" fillId="0" borderId="0" applyFont="0" applyFill="0" applyBorder="0" applyAlignment="0" applyProtection="0"/>
    <xf numFmtId="0" fontId="139" fillId="0" borderId="0">
      <alignment wrapText="1"/>
    </xf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40" fontId="18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18" fillId="27" borderId="0">
      <alignment horizontal="right"/>
    </xf>
    <xf numFmtId="0" fontId="19" fillId="27" borderId="0">
      <alignment horizontal="right"/>
    </xf>
    <xf numFmtId="0" fontId="141" fillId="24" borderId="0">
      <alignment horizontal="center"/>
    </xf>
    <xf numFmtId="0" fontId="20" fillId="27" borderId="23"/>
    <xf numFmtId="0" fontId="142" fillId="28" borderId="23"/>
    <xf numFmtId="0" fontId="20" fillId="0" borderId="0" applyBorder="0">
      <alignment horizontal="centerContinuous"/>
    </xf>
    <xf numFmtId="0" fontId="143" fillId="0" borderId="0" applyBorder="0">
      <alignment horizontal="centerContinuous"/>
    </xf>
    <xf numFmtId="0" fontId="21" fillId="0" borderId="0" applyBorder="0">
      <alignment horizontal="centerContinuous"/>
    </xf>
    <xf numFmtId="0" fontId="144" fillId="0" borderId="0" applyBorder="0">
      <alignment horizontal="centerContinuous"/>
    </xf>
    <xf numFmtId="0" fontId="22" fillId="29" borderId="0"/>
    <xf numFmtId="0" fontId="22" fillId="30" borderId="0"/>
    <xf numFmtId="0" fontId="145" fillId="0" borderId="0">
      <alignment horizontal="left"/>
    </xf>
    <xf numFmtId="14" fontId="34" fillId="0" borderId="0">
      <alignment horizontal="center" wrapText="1"/>
      <protection locked="0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85" fillId="0" borderId="0" applyFont="0" applyFill="0" applyBorder="0" applyAlignment="0" applyProtection="0"/>
    <xf numFmtId="203" fontId="6" fillId="0" borderId="0" applyFont="0" applyFill="0" applyBorder="0" applyAlignment="0" applyProtection="0"/>
    <xf numFmtId="173" fontId="3" fillId="0" borderId="0" applyFont="0" applyFill="0" applyBorder="0" applyAlignment="0" applyProtection="0"/>
    <xf numFmtId="173" fontId="2" fillId="0" borderId="0" applyFont="0" applyFill="0" applyBorder="0" applyAlignment="0" applyProtection="0"/>
    <xf numFmtId="226" fontId="96" fillId="0" borderId="0" applyFont="0" applyFill="0" applyBorder="0" applyAlignment="0" applyProtection="0">
      <alignment horizontal="centerContinuous"/>
    </xf>
    <xf numFmtId="244" fontId="12" fillId="0" borderId="0" applyFont="0" applyFill="0" applyBorder="0" applyAlignment="0" applyProtection="0"/>
    <xf numFmtId="246" fontId="2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0" fontId="147" fillId="0" borderId="0" applyNumberFormat="0" applyFill="0" applyBorder="0" applyProtection="0">
      <alignment horizontal="right"/>
    </xf>
    <xf numFmtId="236" fontId="2" fillId="0" borderId="0" applyFill="0" applyBorder="0" applyAlignment="0"/>
    <xf numFmtId="218" fontId="12" fillId="0" borderId="0" applyFill="0" applyBorder="0" applyAlignment="0"/>
    <xf numFmtId="236" fontId="2" fillId="0" borderId="0" applyFill="0" applyBorder="0" applyAlignment="0"/>
    <xf numFmtId="208" fontId="12" fillId="0" borderId="0" applyFill="0" applyBorder="0" applyAlignment="0"/>
    <xf numFmtId="218" fontId="12" fillId="0" borderId="0" applyFill="0" applyBorder="0" applyAlignment="0"/>
    <xf numFmtId="4" fontId="35" fillId="0" borderId="0">
      <alignment horizontal="right"/>
    </xf>
    <xf numFmtId="4" fontId="2" fillId="0" borderId="0" applyFont="0" applyFill="0" applyBorder="0" applyProtection="0">
      <alignment horizontal="right"/>
    </xf>
    <xf numFmtId="9" fontId="2" fillId="0" borderId="0" applyNumberFormat="0" applyFill="0" applyBorder="0" applyAlignment="0" applyProtection="0"/>
    <xf numFmtId="0" fontId="91" fillId="0" borderId="0" applyNumberFormat="0" applyFont="0" applyFill="0" applyBorder="0" applyAlignment="0" applyProtection="0">
      <alignment horizontal="left"/>
    </xf>
    <xf numFmtId="15" fontId="91" fillId="0" borderId="0" applyFont="0" applyFill="0" applyBorder="0" applyAlignment="0" applyProtection="0"/>
    <xf numFmtId="4" fontId="91" fillId="0" borderId="0" applyFont="0" applyFill="0" applyBorder="0" applyAlignment="0" applyProtection="0"/>
    <xf numFmtId="0" fontId="148" fillId="0" borderId="15">
      <alignment horizontal="center"/>
    </xf>
    <xf numFmtId="3" fontId="91" fillId="0" borderId="0" applyFont="0" applyFill="0" applyBorder="0" applyAlignment="0" applyProtection="0"/>
    <xf numFmtId="0" fontId="91" fillId="31" borderId="0" applyNumberFormat="0" applyFont="0" applyBorder="0" applyAlignment="0" applyProtection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" fontId="3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37" fontId="58" fillId="0" borderId="0"/>
    <xf numFmtId="2" fontId="149" fillId="32" borderId="24" applyAlignment="0" applyProtection="0">
      <protection locked="0"/>
    </xf>
    <xf numFmtId="0" fontId="150" fillId="24" borderId="24" applyNumberFormat="0" applyAlignment="0" applyProtection="0"/>
    <xf numFmtId="0" fontId="151" fillId="33" borderId="18" applyNumberFormat="0" applyAlignment="0" applyProtection="0">
      <alignment horizontal="center" vertical="center"/>
    </xf>
    <xf numFmtId="4" fontId="152" fillId="0" borderId="0">
      <alignment horizontal="right"/>
    </xf>
    <xf numFmtId="0" fontId="153" fillId="0" borderId="0" applyNumberFormat="0" applyFill="0" applyBorder="0" applyAlignment="0" applyProtection="0">
      <alignment horizontal="left"/>
    </xf>
    <xf numFmtId="0" fontId="114" fillId="0" borderId="25">
      <alignment vertical="center"/>
    </xf>
    <xf numFmtId="0" fontId="154" fillId="0" borderId="0">
      <alignment horizontal="left"/>
    </xf>
    <xf numFmtId="202" fontId="6" fillId="0" borderId="0" applyFont="0" applyFill="0" applyBorder="0" applyAlignment="0" applyProtection="0"/>
    <xf numFmtId="171" fontId="58" fillId="0" borderId="0" applyFont="0" applyFill="0" applyBorder="0" applyAlignment="0" applyProtection="0"/>
    <xf numFmtId="244" fontId="12" fillId="0" borderId="0">
      <alignment horizontal="center"/>
    </xf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84" fontId="59" fillId="0" borderId="0"/>
    <xf numFmtId="199" fontId="14" fillId="34" borderId="0" applyBorder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37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37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0" fontId="131" fillId="0" borderId="0"/>
    <xf numFmtId="40" fontId="155" fillId="0" borderId="0" applyBorder="0">
      <alignment horizontal="right"/>
    </xf>
    <xf numFmtId="0" fontId="156" fillId="0" borderId="0">
      <alignment horizontal="left"/>
    </xf>
    <xf numFmtId="0" fontId="115" fillId="0" borderId="0">
      <alignment horizontal="left"/>
    </xf>
    <xf numFmtId="0" fontId="124" fillId="0" borderId="0"/>
    <xf numFmtId="0" fontId="122" fillId="0" borderId="0"/>
    <xf numFmtId="0" fontId="115" fillId="0" borderId="0"/>
    <xf numFmtId="0" fontId="157" fillId="0" borderId="0"/>
    <xf numFmtId="0" fontId="157" fillId="0" borderId="0"/>
    <xf numFmtId="0" fontId="158" fillId="0" borderId="0"/>
    <xf numFmtId="0" fontId="158" fillId="0" borderId="0"/>
    <xf numFmtId="0" fontId="157" fillId="0" borderId="0"/>
    <xf numFmtId="0" fontId="157" fillId="0" borderId="0"/>
    <xf numFmtId="49" fontId="51" fillId="0" borderId="0" applyFill="0" applyBorder="0" applyAlignment="0"/>
    <xf numFmtId="204" fontId="12" fillId="0" borderId="0" applyFill="0" applyBorder="0" applyAlignment="0"/>
    <xf numFmtId="204" fontId="12" fillId="0" borderId="0" applyFill="0" applyBorder="0" applyAlignment="0"/>
    <xf numFmtId="38" fontId="2" fillId="0" borderId="0" applyNumberFormat="0" applyFont="0" applyFill="0" applyAlignment="0" applyProtection="0"/>
    <xf numFmtId="0" fontId="23" fillId="0" borderId="0">
      <alignment horizontal="center" vertical="top"/>
    </xf>
    <xf numFmtId="0" fontId="23" fillId="0" borderId="0" applyFill="0" applyBorder="0" applyProtection="0">
      <alignment horizontal="left" vertical="top"/>
    </xf>
    <xf numFmtId="0" fontId="23" fillId="0" borderId="0">
      <alignment horizontal="center" vertical="top"/>
    </xf>
    <xf numFmtId="40" fontId="159" fillId="0" borderId="0"/>
    <xf numFmtId="40" fontId="2" fillId="0" borderId="0"/>
    <xf numFmtId="40" fontId="2" fillId="0" borderId="0"/>
    <xf numFmtId="40" fontId="2" fillId="0" borderId="0"/>
    <xf numFmtId="40" fontId="2" fillId="0" borderId="0"/>
    <xf numFmtId="40" fontId="2" fillId="0" borderId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58" fillId="0" borderId="0"/>
    <xf numFmtId="0" fontId="157" fillId="0" borderId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58" fillId="0" borderId="0"/>
    <xf numFmtId="38" fontId="2" fillId="0" borderId="0" applyFont="0" applyFill="0" applyBorder="0" applyAlignment="0" applyProtection="0"/>
    <xf numFmtId="247" fontId="52" fillId="0" borderId="0" applyFont="0" applyFill="0" applyBorder="0" applyAlignment="0" applyProtection="0"/>
    <xf numFmtId="0" fontId="161" fillId="0" borderId="0" applyAlignment="0">
      <alignment wrapText="1"/>
    </xf>
    <xf numFmtId="0" fontId="31" fillId="22" borderId="0">
      <alignment vertical="top"/>
    </xf>
    <xf numFmtId="0" fontId="162" fillId="0" borderId="0" applyNumberFormat="0" applyFill="0" applyBorder="0" applyAlignment="0" applyProtection="0"/>
    <xf numFmtId="0" fontId="163" fillId="22" borderId="0" applyFont="0" applyFill="0">
      <alignment horizontal="center"/>
    </xf>
    <xf numFmtId="0" fontId="164" fillId="0" borderId="0" applyNumberFormat="0" applyFill="0" applyBorder="0" applyAlignment="0" applyProtection="0"/>
    <xf numFmtId="0" fontId="87" fillId="35" borderId="27" applyNumberFormat="0" applyAlignment="0" applyProtection="0"/>
    <xf numFmtId="0" fontId="165" fillId="0" borderId="0" applyNumberFormat="0" applyFill="0" applyBorder="0" applyProtection="0">
      <alignment horizontal="right"/>
    </xf>
    <xf numFmtId="197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7" fontId="2" fillId="0" borderId="0" applyNumberFormat="0" applyFill="0" applyBorder="0" applyAlignment="0" applyProtection="0"/>
    <xf numFmtId="197" fontId="2" fillId="0" borderId="0" applyFont="0" applyFill="0" applyBorder="0" applyAlignment="0" applyProtection="0"/>
    <xf numFmtId="198" fontId="2" fillId="0" borderId="0" applyNumberFormat="0" applyFill="0" applyBorder="0" applyAlignment="0" applyProtection="0"/>
    <xf numFmtId="198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4" fillId="0" borderId="0">
      <alignment horizontal="left"/>
    </xf>
    <xf numFmtId="0" fontId="2" fillId="0" borderId="0" applyNumberForma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6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62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214" fontId="64" fillId="0" borderId="0" applyFont="0" applyFill="0" applyBorder="0" applyAlignment="0" applyProtection="0"/>
    <xf numFmtId="214" fontId="64" fillId="0" borderId="0" applyFont="0" applyFill="0" applyBorder="0" applyAlignment="0" applyProtection="0"/>
    <xf numFmtId="214" fontId="64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215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215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215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214" fontId="64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215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215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214" fontId="64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215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214" fontId="64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215" fontId="58" fillId="0" borderId="0" applyFont="0" applyFill="0" applyBorder="0" applyAlignment="0" applyProtection="0"/>
    <xf numFmtId="215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214" fontId="64" fillId="0" borderId="0" applyFont="0" applyFill="0" applyBorder="0" applyAlignment="0" applyProtection="0"/>
    <xf numFmtId="215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215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65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215" fontId="58" fillId="0" borderId="0" applyFont="0" applyFill="0" applyBorder="0" applyAlignment="0" applyProtection="0"/>
    <xf numFmtId="215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0" fontId="167" fillId="0" borderId="0" applyNumberFormat="0" applyFill="0" applyBorder="0" applyAlignment="0" applyProtection="0">
      <alignment vertical="top"/>
      <protection locked="0"/>
    </xf>
    <xf numFmtId="0" fontId="168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180" fontId="59" fillId="0" borderId="0"/>
    <xf numFmtId="0" fontId="37" fillId="0" borderId="0" applyNumberFormat="0" applyFill="0" applyBorder="0" applyAlignment="0" applyProtection="0">
      <alignment vertical="top"/>
      <protection locked="0"/>
    </xf>
    <xf numFmtId="9" fontId="24" fillId="0" borderId="0" applyFont="0" applyFill="0" applyBorder="0" applyAlignment="0" applyProtection="0"/>
    <xf numFmtId="0" fontId="3" fillId="0" borderId="0"/>
    <xf numFmtId="176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8" fontId="24" fillId="0" borderId="0" applyFont="0" applyFill="0" applyBorder="0" applyAlignment="0" applyProtection="0"/>
    <xf numFmtId="179" fontId="24" fillId="0" borderId="0" applyFont="0" applyFill="0" applyBorder="0" applyAlignment="0" applyProtection="0"/>
    <xf numFmtId="0" fontId="51" fillId="0" borderId="0">
      <alignment vertical="top"/>
    </xf>
    <xf numFmtId="0" fontId="24" fillId="0" borderId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171" fillId="0" borderId="0">
      <alignment vertical="center"/>
    </xf>
    <xf numFmtId="0" fontId="169" fillId="0" borderId="0"/>
    <xf numFmtId="200" fontId="170" fillId="0" borderId="0" applyFont="0" applyFill="0" applyBorder="0" applyProtection="0">
      <alignment vertical="center"/>
      <protection locked="0"/>
    </xf>
    <xf numFmtId="41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" fontId="73" fillId="0" borderId="0" applyFont="0" applyFill="0" applyBorder="0" applyAlignment="0" applyProtection="0">
      <alignment horizontal="right"/>
    </xf>
    <xf numFmtId="203" fontId="56" fillId="0" borderId="0" applyFont="0" applyFill="0" applyBorder="0" applyAlignment="0" applyProtection="0"/>
    <xf numFmtId="1" fontId="56" fillId="0" borderId="0" applyFont="0" applyFill="0" applyBorder="0" applyAlignment="0" applyProtection="0">
      <alignment horizontal="right"/>
    </xf>
    <xf numFmtId="0" fontId="172" fillId="0" borderId="0"/>
    <xf numFmtId="38" fontId="53" fillId="0" borderId="0" applyFont="0" applyFill="0" applyBorder="0" applyAlignment="0" applyProtection="0"/>
    <xf numFmtId="201" fontId="173" fillId="0" borderId="0" applyFont="0" applyFill="0" applyBorder="0" applyAlignment="0" applyProtection="0"/>
    <xf numFmtId="183" fontId="173" fillId="0" borderId="0" applyFont="0" applyFill="0" applyBorder="0" applyAlignment="0" applyProtection="0"/>
    <xf numFmtId="0" fontId="174" fillId="0" borderId="0"/>
    <xf numFmtId="0" fontId="175" fillId="0" borderId="0">
      <alignment vertical="center"/>
    </xf>
    <xf numFmtId="229" fontId="176" fillId="0" borderId="0">
      <alignment vertical="center"/>
    </xf>
    <xf numFmtId="230" fontId="25" fillId="0" borderId="0" applyFill="0" applyBorder="0" applyProtection="0">
      <alignment vertical="center"/>
    </xf>
    <xf numFmtId="230" fontId="177" fillId="0" borderId="0" applyFill="0" applyBorder="0" applyProtection="0">
      <alignment vertical="center"/>
    </xf>
    <xf numFmtId="203" fontId="73" fillId="0" borderId="0" applyFont="0" applyFill="0" applyBorder="0" applyAlignment="0" applyProtection="0"/>
    <xf numFmtId="0" fontId="178" fillId="0" borderId="0" applyNumberFormat="0" applyFill="0" applyBorder="0" applyAlignment="0" applyProtection="0">
      <alignment vertical="top"/>
      <protection locked="0"/>
    </xf>
    <xf numFmtId="205" fontId="179" fillId="0" borderId="0" applyFont="0" applyFill="0" applyBorder="0" applyAlignment="0" applyProtection="0"/>
    <xf numFmtId="228" fontId="179" fillId="0" borderId="0" applyFont="0" applyFill="0" applyBorder="0" applyAlignment="0" applyProtection="0"/>
    <xf numFmtId="0" fontId="180" fillId="0" borderId="0" applyNumberFormat="0" applyFill="0" applyBorder="0" applyAlignment="0" applyProtection="0">
      <alignment vertical="top"/>
      <protection locked="0"/>
    </xf>
    <xf numFmtId="42" fontId="2" fillId="0" borderId="0" applyFont="0" applyFill="0" applyBorder="0" applyAlignment="0" applyProtection="0"/>
    <xf numFmtId="6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81" fillId="0" borderId="0" applyNumberFormat="0" applyFill="0" applyBorder="0" applyAlignment="0" applyProtection="0">
      <alignment vertical="top"/>
      <protection locked="0"/>
    </xf>
  </cellStyleXfs>
  <cellXfs count="179">
    <xf numFmtId="0" fontId="0" fillId="0" borderId="0" xfId="0"/>
    <xf numFmtId="1" fontId="26" fillId="0" borderId="0" xfId="1627" applyFont="1" applyFill="1" applyAlignment="1">
      <alignment horizontal="center" vertical="center"/>
    </xf>
    <xf numFmtId="37" fontId="29" fillId="0" borderId="0" xfId="1541" applyNumberFormat="1" applyFont="1" applyFill="1" applyAlignment="1">
      <alignment horizontal="right" vertical="center"/>
    </xf>
    <xf numFmtId="41" fontId="34" fillId="0" borderId="0" xfId="2028" applyNumberFormat="1" applyFont="1" applyAlignment="1">
      <alignment horizontal="center" vertical="center"/>
    </xf>
    <xf numFmtId="0" fontId="27" fillId="0" borderId="0" xfId="1987" applyFont="1"/>
    <xf numFmtId="0" fontId="34" fillId="0" borderId="0" xfId="1987" applyFont="1"/>
    <xf numFmtId="37" fontId="182" fillId="0" borderId="0" xfId="2028" applyFont="1" applyAlignment="1">
      <alignment horizontal="left" vertical="center"/>
    </xf>
    <xf numFmtId="41" fontId="34" fillId="0" borderId="0" xfId="1541" applyNumberFormat="1" applyFont="1" applyFill="1" applyBorder="1" applyAlignment="1">
      <alignment vertical="center"/>
    </xf>
    <xf numFmtId="10" fontId="186" fillId="0" borderId="0" xfId="2113" applyNumberFormat="1" applyFont="1" applyFill="1"/>
    <xf numFmtId="37" fontId="29" fillId="0" borderId="0" xfId="1541" applyNumberFormat="1" applyFont="1" applyFill="1" applyBorder="1" applyAlignment="1">
      <alignment horizontal="right" vertical="center"/>
    </xf>
    <xf numFmtId="37" fontId="29" fillId="0" borderId="0" xfId="1578" applyNumberFormat="1" applyFont="1" applyFill="1" applyAlignment="1">
      <alignment horizontal="right" vertical="center"/>
    </xf>
    <xf numFmtId="37" fontId="183" fillId="0" borderId="0" xfId="2028" applyFont="1" applyAlignment="1">
      <alignment horizontal="center" vertical="center"/>
    </xf>
    <xf numFmtId="0" fontId="187" fillId="0" borderId="0" xfId="1987" applyFont="1"/>
    <xf numFmtId="37" fontId="187" fillId="0" borderId="0" xfId="2028" applyFont="1" applyAlignment="1">
      <alignment horizontal="center" vertical="center"/>
    </xf>
    <xf numFmtId="37" fontId="188" fillId="0" borderId="0" xfId="1534" applyNumberFormat="1" applyFont="1" applyFill="1" applyAlignment="1">
      <alignment horizontal="right" vertical="center"/>
    </xf>
    <xf numFmtId="0" fontId="27" fillId="0" borderId="0" xfId="1540" applyNumberFormat="1" applyFont="1" applyFill="1" applyAlignment="1">
      <alignment horizontal="center" vertical="center"/>
    </xf>
    <xf numFmtId="0" fontId="184" fillId="0" borderId="0" xfId="1987" applyFont="1"/>
    <xf numFmtId="37" fontId="25" fillId="0" borderId="0" xfId="1534" applyNumberFormat="1" applyFont="1" applyFill="1" applyBorder="1" applyAlignment="1">
      <alignment vertical="center"/>
    </xf>
    <xf numFmtId="37" fontId="25" fillId="0" borderId="0" xfId="1479" applyNumberFormat="1" applyFont="1" applyFill="1" applyBorder="1" applyAlignment="1">
      <alignment horizontal="right" vertical="center"/>
    </xf>
    <xf numFmtId="37" fontId="192" fillId="0" borderId="0" xfId="2028" applyFont="1" applyAlignment="1">
      <alignment horizontal="left" vertical="center"/>
    </xf>
    <xf numFmtId="0" fontId="186" fillId="0" borderId="0" xfId="0" applyFont="1" applyFill="1"/>
    <xf numFmtId="0" fontId="27" fillId="0" borderId="0" xfId="1977" applyFont="1" applyFill="1"/>
    <xf numFmtId="0" fontId="27" fillId="0" borderId="0" xfId="1977" applyFont="1" applyFill="1" applyAlignment="1">
      <alignment horizontal="center"/>
    </xf>
    <xf numFmtId="0" fontId="27" fillId="0" borderId="0" xfId="1977" applyFont="1" applyFill="1" applyAlignment="1">
      <alignment horizontal="left"/>
    </xf>
    <xf numFmtId="0" fontId="26" fillId="0" borderId="0" xfId="1977" applyFont="1" applyFill="1" applyAlignment="1">
      <alignment horizontal="center" vertical="center"/>
    </xf>
    <xf numFmtId="0" fontId="159" fillId="0" borderId="0" xfId="2023" applyFont="1" applyFill="1" applyAlignment="1">
      <alignment horizontal="center" vertical="center"/>
    </xf>
    <xf numFmtId="0" fontId="29" fillId="0" borderId="0" xfId="0" applyFont="1" applyFill="1"/>
    <xf numFmtId="0" fontId="28" fillId="0" borderId="0" xfId="2023" applyFont="1" applyFill="1" applyAlignment="1">
      <alignment horizontal="center" vertical="center"/>
    </xf>
    <xf numFmtId="0" fontId="29" fillId="0" borderId="0" xfId="1977" applyFont="1" applyFill="1" applyAlignment="1">
      <alignment horizontal="left" vertical="center"/>
    </xf>
    <xf numFmtId="0" fontId="29" fillId="0" borderId="0" xfId="1977" applyFont="1" applyFill="1" applyAlignment="1">
      <alignment vertical="center"/>
    </xf>
    <xf numFmtId="0" fontId="30" fillId="0" borderId="0" xfId="1977" applyFont="1" applyFill="1" applyAlignment="1">
      <alignment horizontal="center" vertical="center"/>
    </xf>
    <xf numFmtId="0" fontId="29" fillId="0" borderId="0" xfId="1977" applyFont="1" applyFill="1" applyAlignment="1">
      <alignment horizontal="left" vertical="center" indent="4"/>
    </xf>
    <xf numFmtId="263" fontId="186" fillId="0" borderId="0" xfId="0" applyNumberFormat="1" applyFont="1" applyFill="1"/>
    <xf numFmtId="41" fontId="186" fillId="0" borderId="0" xfId="0" applyNumberFormat="1" applyFont="1" applyFill="1"/>
    <xf numFmtId="49" fontId="32" fillId="0" borderId="0" xfId="1977" applyNumberFormat="1" applyFont="1" applyFill="1" applyAlignment="1">
      <alignment vertical="center"/>
    </xf>
    <xf numFmtId="0" fontId="32" fillId="0" borderId="0" xfId="1977" applyFont="1" applyFill="1" applyAlignment="1">
      <alignment horizontal="left" vertical="center"/>
    </xf>
    <xf numFmtId="0" fontId="27" fillId="0" borderId="0" xfId="1988" applyFont="1" applyFill="1" applyAlignment="1">
      <alignment horizontal="center" vertical="center"/>
    </xf>
    <xf numFmtId="0" fontId="186" fillId="0" borderId="0" xfId="0" applyFont="1" applyFill="1" applyAlignment="1">
      <alignment horizontal="center"/>
    </xf>
    <xf numFmtId="0" fontId="29" fillId="0" borderId="0" xfId="1977" applyFont="1" applyFill="1" applyAlignment="1">
      <alignment horizontal="center" vertical="center"/>
    </xf>
    <xf numFmtId="49" fontId="28" fillId="0" borderId="0" xfId="1977" applyNumberFormat="1" applyFont="1" applyFill="1" applyAlignment="1">
      <alignment vertical="center"/>
    </xf>
    <xf numFmtId="0" fontId="26" fillId="0" borderId="0" xfId="2023" applyFont="1" applyFill="1" applyAlignment="1">
      <alignment horizontal="center" vertical="center"/>
    </xf>
    <xf numFmtId="0" fontId="27" fillId="0" borderId="0" xfId="2023" applyFont="1" applyFill="1"/>
    <xf numFmtId="0" fontId="32" fillId="0" borderId="0" xfId="2024" applyFont="1" applyFill="1" applyAlignment="1">
      <alignment horizontal="left" vertical="center"/>
    </xf>
    <xf numFmtId="0" fontId="27" fillId="0" borderId="0" xfId="2024" applyFont="1" applyFill="1"/>
    <xf numFmtId="0" fontId="29" fillId="0" borderId="0" xfId="2024" applyFont="1" applyFill="1" applyAlignment="1">
      <alignment horizontal="center" vertical="center"/>
    </xf>
    <xf numFmtId="0" fontId="29" fillId="0" borderId="0" xfId="2024" applyFont="1" applyFill="1" applyAlignment="1">
      <alignment horizontal="left" vertical="center" indent="4"/>
    </xf>
    <xf numFmtId="0" fontId="29" fillId="0" borderId="0" xfId="2024" applyFont="1" applyFill="1" applyAlignment="1">
      <alignment horizontal="left" vertical="center" indent="2"/>
    </xf>
    <xf numFmtId="0" fontId="33" fillId="0" borderId="0" xfId="2024" applyFont="1" applyFill="1" applyAlignment="1">
      <alignment horizontal="left" vertical="center" indent="2"/>
    </xf>
    <xf numFmtId="0" fontId="27" fillId="0" borderId="0" xfId="2023" applyFont="1" applyFill="1" applyAlignment="1">
      <alignment vertical="center"/>
    </xf>
    <xf numFmtId="0" fontId="27" fillId="0" borderId="0" xfId="2023" applyFont="1" applyFill="1" applyAlignment="1">
      <alignment horizontal="left" vertical="center" indent="2"/>
    </xf>
    <xf numFmtId="0" fontId="26" fillId="0" borderId="0" xfId="2023" applyFont="1" applyFill="1" applyAlignment="1">
      <alignment vertical="center"/>
    </xf>
    <xf numFmtId="0" fontId="27" fillId="0" borderId="0" xfId="2023" applyFont="1" applyFill="1" applyAlignment="1">
      <alignment horizontal="center" vertical="center"/>
    </xf>
    <xf numFmtId="37" fontId="27" fillId="0" borderId="0" xfId="2007" applyFont="1" applyFill="1"/>
    <xf numFmtId="37" fontId="27" fillId="0" borderId="0" xfId="2007" applyFont="1" applyFill="1" applyAlignment="1">
      <alignment vertical="center"/>
    </xf>
    <xf numFmtId="37" fontId="27" fillId="0" borderId="0" xfId="2007" applyFont="1" applyFill="1" applyAlignment="1">
      <alignment horizontal="center" vertical="center"/>
    </xf>
    <xf numFmtId="37" fontId="27" fillId="0" borderId="0" xfId="2007" applyFont="1" applyFill="1" applyAlignment="1">
      <alignment horizontal="left" vertical="center" indent="2"/>
    </xf>
    <xf numFmtId="37" fontId="26" fillId="0" borderId="0" xfId="2007" applyFont="1" applyFill="1" applyAlignment="1">
      <alignment horizontal="left" vertical="center"/>
    </xf>
    <xf numFmtId="37" fontId="26" fillId="0" borderId="0" xfId="2007" applyFont="1" applyFill="1" applyAlignment="1">
      <alignment horizontal="center"/>
    </xf>
    <xf numFmtId="37" fontId="27" fillId="0" borderId="0" xfId="2007" applyFont="1" applyFill="1" applyAlignment="1">
      <alignment horizontal="left" vertical="center" indent="3"/>
    </xf>
    <xf numFmtId="37" fontId="27" fillId="0" borderId="0" xfId="2007" applyFont="1" applyFill="1" applyAlignment="1">
      <alignment horizontal="left" vertical="center" indent="4"/>
    </xf>
    <xf numFmtId="49" fontId="27" fillId="0" borderId="0" xfId="2007" applyNumberFormat="1" applyFont="1" applyFill="1" applyAlignment="1">
      <alignment horizontal="center"/>
    </xf>
    <xf numFmtId="49" fontId="191" fillId="0" borderId="0" xfId="2007" applyNumberFormat="1" applyFont="1" applyFill="1" applyAlignment="1">
      <alignment horizontal="center" vertical="center"/>
    </xf>
    <xf numFmtId="0" fontId="29" fillId="0" borderId="0" xfId="2023" applyFont="1" applyFill="1" applyAlignment="1">
      <alignment horizontal="center" vertical="center"/>
    </xf>
    <xf numFmtId="0" fontId="27" fillId="0" borderId="0" xfId="2023" applyFont="1" applyFill="1" applyAlignment="1">
      <alignment horizontal="left" vertical="center" indent="4"/>
    </xf>
    <xf numFmtId="37" fontId="27" fillId="0" borderId="14" xfId="1988" applyNumberFormat="1" applyFont="1" applyFill="1" applyBorder="1" applyAlignment="1">
      <alignment horizontal="right" vertical="center"/>
    </xf>
    <xf numFmtId="37" fontId="29" fillId="0" borderId="14" xfId="1578" applyNumberFormat="1" applyFont="1" applyFill="1" applyBorder="1" applyAlignment="1">
      <alignment horizontal="right" vertical="center"/>
    </xf>
    <xf numFmtId="37" fontId="29" fillId="0" borderId="8" xfId="1578" applyNumberFormat="1" applyFont="1" applyFill="1" applyBorder="1" applyAlignment="1">
      <alignment horizontal="right" vertical="center"/>
    </xf>
    <xf numFmtId="0" fontId="31" fillId="0" borderId="0" xfId="2023" applyFont="1" applyFill="1" applyAlignment="1">
      <alignment horizontal="center" vertical="center"/>
    </xf>
    <xf numFmtId="0" fontId="25" fillId="0" borderId="0" xfId="2023" applyFont="1" applyFill="1" applyAlignment="1">
      <alignment vertical="center"/>
    </xf>
    <xf numFmtId="0" fontId="33" fillId="0" borderId="0" xfId="0" applyFont="1" applyFill="1"/>
    <xf numFmtId="0" fontId="31" fillId="0" borderId="0" xfId="2023" applyFont="1" applyFill="1" applyAlignment="1">
      <alignment vertical="center"/>
    </xf>
    <xf numFmtId="0" fontId="33" fillId="0" borderId="0" xfId="2024" applyFont="1" applyFill="1" applyAlignment="1">
      <alignment vertical="center"/>
    </xf>
    <xf numFmtId="0" fontId="32" fillId="0" borderId="0" xfId="2024" applyFont="1" applyFill="1" applyAlignment="1">
      <alignment vertical="center"/>
    </xf>
    <xf numFmtId="37" fontId="29" fillId="0" borderId="14" xfId="1479" applyNumberFormat="1" applyFont="1" applyFill="1" applyBorder="1" applyAlignment="1">
      <alignment horizontal="right" vertical="center"/>
    </xf>
    <xf numFmtId="0" fontId="33" fillId="0" borderId="0" xfId="1977" applyFont="1" applyFill="1" applyAlignment="1">
      <alignment horizontal="left" vertical="center"/>
    </xf>
    <xf numFmtId="0" fontId="29" fillId="0" borderId="0" xfId="1977" applyFont="1" applyFill="1" applyAlignment="1">
      <alignment horizontal="left" vertical="center" indent="2"/>
    </xf>
    <xf numFmtId="0" fontId="32" fillId="0" borderId="0" xfId="1977" applyFont="1" applyFill="1" applyAlignment="1">
      <alignment vertical="center"/>
    </xf>
    <xf numFmtId="37" fontId="31" fillId="0" borderId="0" xfId="2007" applyFont="1" applyFill="1" applyAlignment="1">
      <alignment horizontal="left" vertical="center"/>
    </xf>
    <xf numFmtId="37" fontId="27" fillId="0" borderId="0" xfId="2007" quotePrefix="1" applyFont="1" applyFill="1" applyAlignment="1">
      <alignment horizontal="left" vertical="center" indent="2"/>
    </xf>
    <xf numFmtId="37" fontId="27" fillId="0" borderId="0" xfId="2007" applyFont="1" applyFill="1" applyAlignment="1">
      <alignment horizontal="left" vertical="center"/>
    </xf>
    <xf numFmtId="37" fontId="27" fillId="0" borderId="0" xfId="1988" applyNumberFormat="1" applyFont="1" applyAlignment="1">
      <alignment horizontal="right" vertical="center"/>
    </xf>
    <xf numFmtId="37" fontId="196" fillId="0" borderId="0" xfId="2028" applyFont="1" applyAlignment="1">
      <alignment horizontal="left" vertical="center"/>
    </xf>
    <xf numFmtId="0" fontId="31" fillId="0" borderId="0" xfId="2023" applyFont="1" applyFill="1" applyAlignment="1">
      <alignment horizontal="center" vertical="center"/>
    </xf>
    <xf numFmtId="0" fontId="32" fillId="0" borderId="0" xfId="2024" applyFont="1" applyFill="1" applyAlignment="1">
      <alignment horizontal="center" vertical="center"/>
    </xf>
    <xf numFmtId="37" fontId="27" fillId="0" borderId="0" xfId="1988" applyNumberFormat="1" applyFont="1" applyFill="1" applyBorder="1" applyAlignment="1">
      <alignment horizontal="right" vertical="center"/>
    </xf>
    <xf numFmtId="37" fontId="27" fillId="0" borderId="28" xfId="1988" applyNumberFormat="1" applyFont="1" applyFill="1" applyBorder="1" applyAlignment="1">
      <alignment horizontal="right" vertical="center"/>
    </xf>
    <xf numFmtId="37" fontId="192" fillId="0" borderId="0" xfId="2028" applyFont="1" applyBorder="1" applyAlignment="1">
      <alignment horizontal="left" vertical="center"/>
    </xf>
    <xf numFmtId="0" fontId="184" fillId="0" borderId="0" xfId="1987" applyFont="1" applyBorder="1"/>
    <xf numFmtId="0" fontId="193" fillId="0" borderId="0" xfId="2026" applyFont="1" applyBorder="1" applyAlignment="1">
      <alignment vertical="center" wrapText="1"/>
    </xf>
    <xf numFmtId="0" fontId="25" fillId="0" borderId="0" xfId="1978" applyFont="1" applyBorder="1" applyAlignment="1">
      <alignment horizontal="left" vertical="center"/>
    </xf>
    <xf numFmtId="37" fontId="31" fillId="0" borderId="0" xfId="2028" applyFont="1" applyBorder="1" applyAlignment="1">
      <alignment horizontal="left" vertical="center"/>
    </xf>
    <xf numFmtId="37" fontId="25" fillId="0" borderId="0" xfId="1479" applyNumberFormat="1" applyFont="1" applyFill="1" applyBorder="1" applyAlignment="1">
      <alignment vertical="center"/>
    </xf>
    <xf numFmtId="37" fontId="198" fillId="0" borderId="0" xfId="2028" applyFont="1" applyAlignment="1">
      <alignment horizontal="center" vertical="center"/>
    </xf>
    <xf numFmtId="0" fontId="199" fillId="0" borderId="0" xfId="2027" applyFont="1" applyAlignment="1">
      <alignment horizontal="center" vertical="center"/>
    </xf>
    <xf numFmtId="37" fontId="199" fillId="0" borderId="0" xfId="2028" applyFont="1" applyAlignment="1">
      <alignment vertical="center"/>
    </xf>
    <xf numFmtId="37" fontId="199" fillId="0" borderId="0" xfId="2028" applyFont="1" applyAlignment="1">
      <alignment horizontal="center" vertical="center"/>
    </xf>
    <xf numFmtId="37" fontId="200" fillId="0" borderId="0" xfId="2028" applyFont="1" applyAlignment="1">
      <alignment horizontal="center" vertical="center"/>
    </xf>
    <xf numFmtId="49" fontId="199" fillId="0" borderId="0" xfId="2028" applyNumberFormat="1" applyFont="1" applyAlignment="1">
      <alignment horizontal="center" vertical="center"/>
    </xf>
    <xf numFmtId="0" fontId="198" fillId="0" borderId="0" xfId="1987" applyFont="1"/>
    <xf numFmtId="39" fontId="201" fillId="0" borderId="0" xfId="2028" applyNumberFormat="1" applyFont="1" applyAlignment="1">
      <alignment horizontal="center" vertical="center"/>
    </xf>
    <xf numFmtId="37" fontId="199" fillId="0" borderId="0" xfId="2028" applyFont="1" applyAlignment="1">
      <alignment horizontal="center" vertical="center" wrapText="1"/>
    </xf>
    <xf numFmtId="39" fontId="199" fillId="0" borderId="0" xfId="2028" applyNumberFormat="1" applyFont="1" applyAlignment="1">
      <alignment horizontal="center" vertical="center"/>
    </xf>
    <xf numFmtId="37" fontId="199" fillId="0" borderId="0" xfId="2028" applyFont="1" applyAlignment="1">
      <alignment horizontal="left" vertical="center"/>
    </xf>
    <xf numFmtId="0" fontId="200" fillId="0" borderId="0" xfId="1987" applyFont="1"/>
    <xf numFmtId="0" fontId="202" fillId="0" borderId="0" xfId="2026" applyFont="1" applyAlignment="1">
      <alignment vertical="center" wrapText="1"/>
    </xf>
    <xf numFmtId="0" fontId="198" fillId="0" borderId="0" xfId="1978" applyFont="1" applyAlignment="1">
      <alignment horizontal="left" vertical="center"/>
    </xf>
    <xf numFmtId="37" fontId="198" fillId="0" borderId="0" xfId="1534" applyNumberFormat="1" applyFont="1" applyFill="1" applyAlignment="1">
      <alignment vertical="center"/>
    </xf>
    <xf numFmtId="0" fontId="202" fillId="0" borderId="0" xfId="2026" applyFont="1" applyFill="1" applyAlignment="1">
      <alignment vertical="center" wrapText="1"/>
    </xf>
    <xf numFmtId="37" fontId="25" fillId="0" borderId="0" xfId="2028" applyFont="1" applyAlignment="1">
      <alignment vertical="center"/>
    </xf>
    <xf numFmtId="0" fontId="62" fillId="0" borderId="0" xfId="2023" applyFont="1" applyFill="1" applyAlignment="1">
      <alignment vertical="center"/>
    </xf>
    <xf numFmtId="0" fontId="29" fillId="0" borderId="0" xfId="1977" applyFont="1" applyFill="1" applyAlignment="1">
      <alignment vertical="top"/>
    </xf>
    <xf numFmtId="37" fontId="199" fillId="0" borderId="0" xfId="2028" applyFont="1" applyAlignment="1">
      <alignment horizontal="center" vertical="center"/>
    </xf>
    <xf numFmtId="37" fontId="198" fillId="0" borderId="0" xfId="2028" applyNumberFormat="1" applyFont="1" applyAlignment="1">
      <alignment vertical="center"/>
    </xf>
    <xf numFmtId="37" fontId="198" fillId="0" borderId="0" xfId="1534" applyNumberFormat="1" applyFont="1" applyFill="1" applyBorder="1" applyAlignment="1">
      <alignment vertical="center"/>
    </xf>
    <xf numFmtId="37" fontId="198" fillId="0" borderId="0" xfId="1479" applyNumberFormat="1" applyFont="1" applyFill="1" applyAlignment="1">
      <alignment vertical="center"/>
    </xf>
    <xf numFmtId="37" fontId="198" fillId="0" borderId="0" xfId="1540" applyNumberFormat="1" applyFont="1" applyFill="1" applyAlignment="1">
      <alignment vertical="center"/>
    </xf>
    <xf numFmtId="37" fontId="198" fillId="0" borderId="8" xfId="1479" applyNumberFormat="1" applyFont="1" applyFill="1" applyBorder="1" applyAlignment="1">
      <alignment vertical="center"/>
    </xf>
    <xf numFmtId="37" fontId="198" fillId="0" borderId="0" xfId="1479" applyNumberFormat="1" applyFont="1" applyFill="1" applyBorder="1" applyAlignment="1">
      <alignment vertical="center"/>
    </xf>
    <xf numFmtId="37" fontId="184" fillId="0" borderId="0" xfId="1479" applyNumberFormat="1" applyFont="1" applyFill="1" applyBorder="1" applyAlignment="1">
      <alignment vertical="center"/>
    </xf>
    <xf numFmtId="37" fontId="184" fillId="0" borderId="0" xfId="1479" applyNumberFormat="1" applyFont="1" applyFill="1" applyAlignment="1">
      <alignment vertical="center"/>
    </xf>
    <xf numFmtId="37" fontId="25" fillId="0" borderId="0" xfId="1540" applyNumberFormat="1" applyFont="1" applyFill="1" applyBorder="1" applyAlignment="1">
      <alignment vertical="center"/>
    </xf>
    <xf numFmtId="37" fontId="27" fillId="0" borderId="0" xfId="1479" applyNumberFormat="1" applyFont="1" applyFill="1"/>
    <xf numFmtId="37" fontId="186" fillId="0" borderId="0" xfId="0" applyNumberFormat="1" applyFont="1" applyFill="1" applyAlignment="1">
      <alignment horizontal="right"/>
    </xf>
    <xf numFmtId="37" fontId="27" fillId="0" borderId="0" xfId="2023" applyNumberFormat="1" applyFont="1" applyFill="1" applyAlignment="1">
      <alignment horizontal="right"/>
    </xf>
    <xf numFmtId="37" fontId="186" fillId="0" borderId="0" xfId="0" applyNumberFormat="1" applyFont="1" applyFill="1" applyBorder="1" applyAlignment="1">
      <alignment horizontal="right"/>
    </xf>
    <xf numFmtId="37" fontId="27" fillId="0" borderId="0" xfId="2023" applyNumberFormat="1" applyFont="1" applyFill="1" applyAlignment="1">
      <alignment horizontal="right" vertical="center"/>
    </xf>
    <xf numFmtId="43" fontId="198" fillId="0" borderId="0" xfId="1479" applyFont="1" applyFill="1" applyBorder="1" applyAlignment="1">
      <alignment vertical="center"/>
    </xf>
    <xf numFmtId="37" fontId="29" fillId="0" borderId="0" xfId="1545" applyNumberFormat="1" applyFont="1" applyFill="1" applyAlignment="1">
      <alignment vertical="center"/>
    </xf>
    <xf numFmtId="37" fontId="29" fillId="0" borderId="0" xfId="1545" applyNumberFormat="1" applyFont="1" applyFill="1" applyBorder="1" applyAlignment="1">
      <alignment vertical="center"/>
    </xf>
    <xf numFmtId="37" fontId="29" fillId="0" borderId="3" xfId="1545" applyNumberFormat="1" applyFont="1" applyFill="1" applyBorder="1" applyAlignment="1">
      <alignment vertical="center"/>
    </xf>
    <xf numFmtId="37" fontId="27" fillId="0" borderId="0" xfId="1540" applyNumberFormat="1" applyFont="1" applyFill="1" applyAlignment="1">
      <alignment vertical="center"/>
    </xf>
    <xf numFmtId="37" fontId="29" fillId="0" borderId="14" xfId="1545" applyNumberFormat="1" applyFont="1" applyFill="1" applyBorder="1" applyAlignment="1">
      <alignment vertical="center"/>
    </xf>
    <xf numFmtId="37" fontId="29" fillId="0" borderId="8" xfId="1545" applyNumberFormat="1" applyFont="1" applyFill="1" applyBorder="1" applyAlignment="1">
      <alignment vertical="center"/>
    </xf>
    <xf numFmtId="0" fontId="31" fillId="0" borderId="0" xfId="2023" applyFont="1" applyFill="1" applyAlignment="1">
      <alignment horizontal="center" vertical="center"/>
    </xf>
    <xf numFmtId="37" fontId="29" fillId="0" borderId="0" xfId="1578" applyNumberFormat="1" applyFont="1" applyFill="1" applyBorder="1" applyAlignment="1">
      <alignment horizontal="right" vertical="center"/>
    </xf>
    <xf numFmtId="37" fontId="186" fillId="0" borderId="0" xfId="0" applyNumberFormat="1" applyFont="1" applyFill="1" applyBorder="1" applyAlignment="1">
      <alignment horizontal="right" vertical="center"/>
    </xf>
    <xf numFmtId="37" fontId="29" fillId="0" borderId="7" xfId="1578" applyNumberFormat="1" applyFont="1" applyFill="1" applyBorder="1" applyAlignment="1">
      <alignment horizontal="right" vertical="center"/>
    </xf>
    <xf numFmtId="37" fontId="29" fillId="0" borderId="3" xfId="1578" applyNumberFormat="1" applyFont="1" applyFill="1" applyBorder="1" applyAlignment="1">
      <alignment horizontal="right" vertical="center"/>
    </xf>
    <xf numFmtId="0" fontId="186" fillId="0" borderId="0" xfId="0" applyFont="1" applyFill="1" applyBorder="1"/>
    <xf numFmtId="264" fontId="191" fillId="0" borderId="0" xfId="1534" applyNumberFormat="1" applyFont="1" applyAlignment="1">
      <alignment horizontal="right" vertical="center"/>
    </xf>
    <xf numFmtId="264" fontId="191" fillId="0" borderId="3" xfId="1534" applyNumberFormat="1" applyFont="1" applyBorder="1" applyAlignment="1">
      <alignment horizontal="right" vertical="center"/>
    </xf>
    <xf numFmtId="264" fontId="191" fillId="0" borderId="14" xfId="1534" applyNumberFormat="1" applyFont="1" applyBorder="1" applyAlignment="1">
      <alignment horizontal="right" vertical="center"/>
    </xf>
    <xf numFmtId="264" fontId="191" fillId="0" borderId="8" xfId="1534" applyNumberFormat="1" applyFont="1" applyBorder="1" applyAlignment="1">
      <alignment horizontal="right" vertical="center"/>
    </xf>
    <xf numFmtId="264" fontId="161" fillId="0" borderId="3" xfId="1534" applyNumberFormat="1" applyFont="1" applyBorder="1" applyAlignment="1">
      <alignment horizontal="right" vertical="center"/>
    </xf>
    <xf numFmtId="264" fontId="161" fillId="0" borderId="0" xfId="1534" applyNumberFormat="1" applyFont="1" applyBorder="1" applyAlignment="1">
      <alignment horizontal="right" vertical="center"/>
    </xf>
    <xf numFmtId="264" fontId="161" fillId="0" borderId="14" xfId="1534" applyNumberFormat="1" applyFont="1" applyBorder="1" applyAlignment="1">
      <alignment horizontal="right" vertical="center"/>
    </xf>
    <xf numFmtId="0" fontId="203" fillId="0" borderId="0" xfId="2023" applyFont="1" applyFill="1" applyAlignment="1">
      <alignment horizontal="center" vertical="center"/>
    </xf>
    <xf numFmtId="0" fontId="29" fillId="0" borderId="0" xfId="2024" applyFont="1" applyFill="1" applyAlignment="1">
      <alignment horizontal="left" vertical="center"/>
    </xf>
    <xf numFmtId="0" fontId="202" fillId="0" borderId="0" xfId="2026" quotePrefix="1" applyFont="1" applyFill="1" applyAlignment="1">
      <alignment horizontal="center" vertical="center" wrapText="1"/>
    </xf>
    <xf numFmtId="37" fontId="27" fillId="0" borderId="0" xfId="2007" quotePrefix="1" applyFont="1" applyFill="1" applyAlignment="1">
      <alignment horizontal="center" vertical="center"/>
    </xf>
    <xf numFmtId="181" fontId="198" fillId="0" borderId="0" xfId="1479" applyNumberFormat="1" applyFont="1" applyFill="1" applyBorder="1" applyAlignment="1">
      <alignment vertical="center"/>
    </xf>
    <xf numFmtId="41" fontId="29" fillId="0" borderId="0" xfId="0" applyNumberFormat="1" applyFont="1" applyAlignment="1">
      <alignment horizontal="right" vertical="center"/>
    </xf>
    <xf numFmtId="41" fontId="29" fillId="0" borderId="14" xfId="0" applyNumberFormat="1" applyFont="1" applyBorder="1" applyAlignment="1">
      <alignment horizontal="right" vertical="center"/>
    </xf>
    <xf numFmtId="37" fontId="27" fillId="0" borderId="28" xfId="1988" applyNumberFormat="1" applyFont="1" applyBorder="1" applyAlignment="1">
      <alignment horizontal="right" vertical="center"/>
    </xf>
    <xf numFmtId="41" fontId="29" fillId="0" borderId="7" xfId="0" applyNumberFormat="1" applyFont="1" applyBorder="1" applyAlignment="1">
      <alignment horizontal="right" vertical="center"/>
    </xf>
    <xf numFmtId="41" fontId="29" fillId="0" borderId="8" xfId="0" applyNumberFormat="1" applyFont="1" applyBorder="1" applyAlignment="1">
      <alignment horizontal="right" vertical="center"/>
    </xf>
    <xf numFmtId="37" fontId="190" fillId="0" borderId="0" xfId="0" quotePrefix="1" applyNumberFormat="1" applyFont="1" applyAlignment="1">
      <alignment horizontal="right" vertical="center"/>
    </xf>
    <xf numFmtId="43" fontId="27" fillId="0" borderId="0" xfId="1540" applyFont="1" applyBorder="1" applyAlignment="1">
      <alignment horizontal="right" vertical="center"/>
    </xf>
    <xf numFmtId="37" fontId="184" fillId="0" borderId="0" xfId="1540" applyNumberFormat="1" applyFont="1" applyFill="1" applyBorder="1" applyAlignment="1">
      <alignment vertical="center"/>
    </xf>
    <xf numFmtId="181" fontId="198" fillId="0" borderId="0" xfId="1540" applyNumberFormat="1" applyFont="1" applyFill="1" applyBorder="1" applyAlignment="1">
      <alignment vertical="center"/>
    </xf>
    <xf numFmtId="37" fontId="198" fillId="0" borderId="0" xfId="2028" applyFont="1" applyAlignment="1">
      <alignment vertical="center"/>
    </xf>
    <xf numFmtId="37" fontId="184" fillId="0" borderId="0" xfId="1540" applyNumberFormat="1" applyFont="1" applyFill="1" applyAlignment="1">
      <alignment vertical="center"/>
    </xf>
    <xf numFmtId="37" fontId="27" fillId="0" borderId="0" xfId="2007" applyFont="1" applyAlignment="1">
      <alignment vertical="center"/>
    </xf>
    <xf numFmtId="181" fontId="198" fillId="0" borderId="14" xfId="1540" applyNumberFormat="1" applyFont="1" applyFill="1" applyBorder="1" applyAlignment="1">
      <alignment vertical="center"/>
    </xf>
    <xf numFmtId="37" fontId="27" fillId="0" borderId="0" xfId="1995" applyNumberFormat="1" applyFont="1"/>
    <xf numFmtId="37" fontId="29" fillId="0" borderId="0" xfId="1540" applyNumberFormat="1" applyFont="1" applyFill="1" applyAlignment="1">
      <alignment vertical="center"/>
    </xf>
    <xf numFmtId="0" fontId="31" fillId="0" borderId="0" xfId="2023" applyFont="1" applyFill="1" applyAlignment="1">
      <alignment horizontal="center" vertical="center"/>
    </xf>
    <xf numFmtId="0" fontId="32" fillId="0" borderId="0" xfId="1977" quotePrefix="1" applyFont="1" applyFill="1" applyAlignment="1">
      <alignment horizontal="center" vertical="center"/>
    </xf>
    <xf numFmtId="0" fontId="31" fillId="0" borderId="3" xfId="2023" applyFont="1" applyFill="1" applyBorder="1" applyAlignment="1">
      <alignment horizontal="right" vertical="center"/>
    </xf>
    <xf numFmtId="37" fontId="25" fillId="0" borderId="0" xfId="2028" applyFont="1" applyFill="1" applyAlignment="1">
      <alignment horizontal="left" vertical="center"/>
    </xf>
    <xf numFmtId="0" fontId="32" fillId="0" borderId="0" xfId="1977" applyFont="1" applyFill="1" applyAlignment="1">
      <alignment horizontal="center" vertical="center"/>
    </xf>
    <xf numFmtId="0" fontId="32" fillId="0" borderId="3" xfId="1977" applyFont="1" applyFill="1" applyBorder="1" applyAlignment="1">
      <alignment horizontal="right" vertical="center"/>
    </xf>
    <xf numFmtId="0" fontId="31" fillId="0" borderId="0" xfId="1978" applyFont="1" applyAlignment="1">
      <alignment horizontal="center" vertical="center"/>
    </xf>
    <xf numFmtId="0" fontId="31" fillId="0" borderId="0" xfId="1978" applyFont="1" applyFill="1" applyAlignment="1">
      <alignment horizontal="center" vertical="center"/>
    </xf>
    <xf numFmtId="0" fontId="31" fillId="0" borderId="0" xfId="1978" quotePrefix="1" applyFont="1" applyAlignment="1">
      <alignment horizontal="center" vertical="center"/>
    </xf>
    <xf numFmtId="37" fontId="31" fillId="0" borderId="3" xfId="2028" applyFont="1" applyBorder="1" applyAlignment="1">
      <alignment horizontal="right" vertical="center"/>
    </xf>
    <xf numFmtId="37" fontId="31" fillId="0" borderId="0" xfId="2007" applyFont="1" applyFill="1" applyAlignment="1">
      <alignment horizontal="center" vertical="center"/>
    </xf>
    <xf numFmtId="37" fontId="31" fillId="0" borderId="0" xfId="2007" quotePrefix="1" applyFont="1" applyFill="1" applyAlignment="1">
      <alignment horizontal="center" vertical="center"/>
    </xf>
    <xf numFmtId="37" fontId="31" fillId="0" borderId="3" xfId="2007" applyFont="1" applyFill="1" applyBorder="1" applyAlignment="1">
      <alignment horizontal="right" vertical="center"/>
    </xf>
  </cellXfs>
  <cellStyles count="2541">
    <cellStyle name=" 1" xfId="1" xr:uid="{00000000-0005-0000-0000-000000000000}"/>
    <cellStyle name=" a specified number of montd" xfId="2" xr:uid="{00000000-0005-0000-0000-000001000000}"/>
    <cellStyle name=" before or after a specified number of montd" xfId="3" xr:uid="{00000000-0005-0000-0000-000002000000}"/>
    <cellStyle name=" between two dateœ" xfId="4" xr:uid="{00000000-0005-0000-0000-000003000000}"/>
    <cellStyle name=" of whole workdays between two dateœ" xfId="5" xr:uid="{00000000-0005-0000-0000-000004000000}"/>
    <cellStyle name="$" xfId="6" xr:uid="{00000000-0005-0000-0000-000005000000}"/>
    <cellStyle name="$_J97MKT_Thailand 11-04-001(Draft2)" xfId="7" xr:uid="{00000000-0005-0000-0000-000006000000}"/>
    <cellStyle name="$_J97P-PriceStrategy-Final" xfId="8" xr:uid="{00000000-0005-0000-0000-000007000000}"/>
    <cellStyle name="$_J97PT Pricing Review Strategy Oct01" xfId="9" xr:uid="{00000000-0005-0000-0000-000008000000}"/>
    <cellStyle name="$_J97T-Pricing-Final" xfId="10" xr:uid="{00000000-0005-0000-0000-000009000000}"/>
    <cellStyle name="$_J97T-Pricing-Powertrain&amp;RAP25K" xfId="11" xr:uid="{00000000-0005-0000-0000-00000A000000}"/>
    <cellStyle name="$_J97T-Pricing-PowertrainPVA(Final)&amp;RAP20K" xfId="12" xr:uid="{00000000-0005-0000-0000-00000B000000}"/>
    <cellStyle name="$_KD Data Requirements (Final)2" xfId="13" xr:uid="{00000000-0005-0000-0000-00000C000000}"/>
    <cellStyle name="$_Price proposal 15 Aug01-final" xfId="14" xr:uid="{00000000-0005-0000-0000-00000D000000}"/>
    <cellStyle name="$_Price-Spider-J97T" xfId="15" xr:uid="{00000000-0005-0000-0000-00000E000000}"/>
    <cellStyle name="$_PT vs AC variance (020705)" xfId="16" xr:uid="{00000000-0005-0000-0000-00000F000000}"/>
    <cellStyle name="$_Submission to Takagi 1.14.02" xfId="17" xr:uid="{00000000-0005-0000-0000-000010000000}"/>
    <cellStyle name="$_WC &amp; TARR" xfId="18" xr:uid="{00000000-0005-0000-0000-000011000000}"/>
    <cellStyle name="$0" xfId="19" xr:uid="{00000000-0005-0000-0000-000012000000}"/>
    <cellStyle name="$0.0" xfId="20" xr:uid="{00000000-0005-0000-0000-000013000000}"/>
    <cellStyle name="$0.00" xfId="21" xr:uid="{00000000-0005-0000-0000-000014000000}"/>
    <cellStyle name="$0_ 00-09-01" xfId="22" xr:uid="{00000000-0005-0000-0000-000015000000}"/>
    <cellStyle name="$No Dollars" xfId="23" xr:uid="{00000000-0005-0000-0000-000016000000}"/>
    <cellStyle name="$one" xfId="24" xr:uid="{00000000-0005-0000-0000-000017000000}"/>
    <cellStyle name="$two" xfId="25" xr:uid="{00000000-0005-0000-0000-000018000000}"/>
    <cellStyle name="%" xfId="26" xr:uid="{00000000-0005-0000-0000-000019000000}"/>
    <cellStyle name="％" xfId="27" xr:uid="{00000000-0005-0000-0000-00001A000000}"/>
    <cellStyle name="%0" xfId="28" xr:uid="{00000000-0005-0000-0000-00001B000000}"/>
    <cellStyle name="%0.0" xfId="29" xr:uid="{00000000-0005-0000-0000-00001C000000}"/>
    <cellStyle name="%0_J60MEDraft991007" xfId="30" xr:uid="{00000000-0005-0000-0000-00001D000000}"/>
    <cellStyle name="%one" xfId="31" xr:uid="{00000000-0005-0000-0000-00001E000000}"/>
    <cellStyle name="%two" xfId="32" xr:uid="{00000000-0005-0000-0000-00001F000000}"/>
    <cellStyle name="％小数点1桁" xfId="33" xr:uid="{00000000-0005-0000-0000-000020000000}"/>
    <cellStyle name="％小数点2桁" xfId="34" xr:uid="{00000000-0005-0000-0000-000021000000}"/>
    <cellStyle name="､@ｯ・  Design " xfId="35" xr:uid="{00000000-0005-0000-0000-000022000000}"/>
    <cellStyle name="､@ｯ・(10) Mondeo-Accord" xfId="36" xr:uid="{00000000-0005-0000-0000-000023000000}"/>
    <cellStyle name="､@ｯ・(9) 115ABS-Exsior" xfId="37" xr:uid="{00000000-0005-0000-0000-000024000000}"/>
    <cellStyle name="､@ｯ・101Concr" xfId="38" xr:uid="{00000000-0005-0000-0000-000025000000}"/>
    <cellStyle name="､@ｯ・10HRLux-Varica" xfId="39" xr:uid="{00000000-0005-0000-0000-000026000000}"/>
    <cellStyle name="､@ｯ・10PUAC-Verica" xfId="40" xr:uid="{00000000-0005-0000-0000-000027000000}"/>
    <cellStyle name="､@ｯ・115ABS-Exsior" xfId="41" xr:uid="{00000000-0005-0000-0000-000028000000}"/>
    <cellStyle name="､@ｯ・115ACT1" xfId="42" xr:uid="{00000000-0005-0000-0000-000029000000}"/>
    <cellStyle name="､@ｯ・115COST6" xfId="43" xr:uid="{00000000-0005-0000-0000-00002A000000}"/>
    <cellStyle name="､@ｯ・115-last" xfId="44" xr:uid="{00000000-0005-0000-0000-00002B000000}"/>
    <cellStyle name="､@ｯ・115SUM1" xfId="45" xr:uid="{00000000-0005-0000-0000-00002C000000}"/>
    <cellStyle name="､@ｯ・12% 584 4Q " xfId="46" xr:uid="{00000000-0005-0000-0000-00002D000000}"/>
    <cellStyle name="､@ｯ・12% 587  (3)" xfId="47" xr:uid="{00000000-0005-0000-0000-00002E000000}"/>
    <cellStyle name="､@ｯ・13EGI-SE" xfId="48" xr:uid="{00000000-0005-0000-0000-00002F000000}"/>
    <cellStyle name="､@ｯ・162PFT" xfId="49" xr:uid="{00000000-0005-0000-0000-000030000000}"/>
    <cellStyle name="､@ｯ・162-RPW" xfId="50" xr:uid="{00000000-0005-0000-0000-000031000000}"/>
    <cellStyle name="､@ｯ・18L Design" xfId="51" xr:uid="{00000000-0005-0000-0000-000032000000}"/>
    <cellStyle name="､@ｯ・198RDMP" xfId="52" xr:uid="{00000000-0005-0000-0000-000033000000}"/>
    <cellStyle name="､@ｯ・2.0 E" xfId="53" xr:uid="{00000000-0005-0000-0000-000034000000}"/>
    <cellStyle name="､@ｯ・2000SVP" xfId="54" xr:uid="{00000000-0005-0000-0000-000035000000}"/>
    <cellStyle name="､@ｯ・2016R19" xfId="55" xr:uid="{00000000-0005-0000-0000-000036000000}"/>
    <cellStyle name="､@ｯ・20HSV9-Delica" xfId="56" xr:uid="{00000000-0005-0000-0000-000037000000}"/>
    <cellStyle name="､@ｯ・20PUW-Delica" xfId="57" xr:uid="{00000000-0005-0000-0000-000038000000}"/>
    <cellStyle name="､@ｯ・22HSV9-Delica" xfId="58" xr:uid="{00000000-0005-0000-0000-000039000000}"/>
    <cellStyle name="､@ｯ・22PUW-Delica" xfId="59" xr:uid="{00000000-0005-0000-0000-00003A000000}"/>
    <cellStyle name="､@ｯ・27-COLL1" xfId="60" xr:uid="{00000000-0005-0000-0000-00003B000000}"/>
    <cellStyle name="､@ｯ・27GLXXEI" xfId="61" xr:uid="{00000000-0005-0000-0000-00003C000000}"/>
    <cellStyle name="､@ｯ・31BASE" xfId="62" xr:uid="{00000000-0005-0000-0000-00003D000000}"/>
    <cellStyle name="､@ｯ・40&amp;60cd cdchanger BP" xfId="63" xr:uid="{00000000-0005-0000-0000-00003E000000}"/>
    <cellStyle name="､@ｯ・5+7 Per Unit" xfId="64" xr:uid="{00000000-0005-0000-0000-00003F000000}"/>
    <cellStyle name="､@ｯ・57-upd" xfId="65" xr:uid="{00000000-0005-0000-0000-000040000000}"/>
    <cellStyle name="､@ｯ・94Actual" xfId="66" xr:uid="{00000000-0005-0000-0000-000041000000}"/>
    <cellStyle name="､@ｯ・94MON" xfId="67" xr:uid="{00000000-0005-0000-0000-000042000000}"/>
    <cellStyle name="､@ｯ・95 BP Price After" xfId="68" xr:uid="{00000000-0005-0000-0000-000043000000}"/>
    <cellStyle name="､@ｯ・95 BP Taurus" xfId="69" xr:uid="{00000000-0005-0000-0000-000044000000}"/>
    <cellStyle name="､@ｯ・95BP Allocated" xfId="70" xr:uid="{00000000-0005-0000-0000-000045000000}"/>
    <cellStyle name="､@ｯ・95BT57-RPW" xfId="71" xr:uid="{00000000-0005-0000-0000-000046000000}"/>
    <cellStyle name="､@ｯ・95mo10wrea" xfId="72" xr:uid="{00000000-0005-0000-0000-000047000000}"/>
    <cellStyle name="､@ｯ・95MOnall.XLS" xfId="73" xr:uid="{00000000-0005-0000-0000-000048000000}"/>
    <cellStyle name="､@ｯ・95monwreaf" xfId="74" xr:uid="{00000000-0005-0000-0000-000049000000}"/>
    <cellStyle name="､@ｯ・96 Scorpio-95 Scorpio" xfId="75" xr:uid="{00000000-0005-0000-0000-00004A000000}"/>
    <cellStyle name="､@ｯ・96 Scorpio-CamryLE" xfId="76" xr:uid="{00000000-0005-0000-0000-00004B000000}"/>
    <cellStyle name="､@ｯ・96 Scorpio-CamryLE (2)" xfId="77" xr:uid="{00000000-0005-0000-0000-00004C000000}"/>
    <cellStyle name="､@ｯ・96 Scorpio-Grey" xfId="78" xr:uid="{00000000-0005-0000-0000-00004D000000}"/>
    <cellStyle name="､@ｯ・96 ScorpioH-CamryXE" xfId="79" xr:uid="{00000000-0005-0000-0000-00004E000000}"/>
    <cellStyle name="､@ｯ・96 ScorpioH-Omega" xfId="80" xr:uid="{00000000-0005-0000-0000-00004F000000}"/>
    <cellStyle name="､@ｯ・96 Scorpio-Omega" xfId="81" xr:uid="{00000000-0005-0000-0000-000050000000}"/>
    <cellStyle name="､@ｯ・96BP Allocated" xfId="82" xr:uid="{00000000-0005-0000-0000-000051000000}"/>
    <cellStyle name="､@ｯ・97 75FL" xfId="83" xr:uid="{00000000-0005-0000-0000-000052000000}"/>
    <cellStyle name="､@ｯ・97 design" xfId="84" xr:uid="{00000000-0005-0000-0000-000053000000}"/>
    <cellStyle name="､@ｯ・97 design ( Relaun)" xfId="85" xr:uid="{00000000-0005-0000-0000-000054000000}"/>
    <cellStyle name="､@ｯ・97 Design(Value)" xfId="86" xr:uid="{00000000-0005-0000-0000-000055000000}"/>
    <cellStyle name="､@ｯ・97 design_198RDMP" xfId="87" xr:uid="{00000000-0005-0000-0000-000056000000}"/>
    <cellStyle name="､@ｯ・97 MSC Design" xfId="88" xr:uid="{00000000-0005-0000-0000-000057000000}"/>
    <cellStyle name="､@ｯ・97BP Allocated" xfId="89" xr:uid="{00000000-0005-0000-0000-000058000000}"/>
    <cellStyle name="､@ｯ・98 BT57" xfId="90" xr:uid="{00000000-0005-0000-0000-000059000000}"/>
    <cellStyle name="､@ｯ・98 design" xfId="91" xr:uid="{00000000-0005-0000-0000-00005A000000}"/>
    <cellStyle name="､@ｯ・98 design  " xfId="92" xr:uid="{00000000-0005-0000-0000-00005B000000}"/>
    <cellStyle name="､@ｯ・98 design_6&amp;6" xfId="93" xr:uid="{00000000-0005-0000-0000-00005C000000}"/>
    <cellStyle name="､@ｯ・98 MY Design" xfId="94" xr:uid="{00000000-0005-0000-0000-00005D000000}"/>
    <cellStyle name="､@ｯ・98july" xfId="95" xr:uid="{00000000-0005-0000-0000-00005E000000}"/>
    <cellStyle name="､@ｯ・99MY" xfId="96" xr:uid="{00000000-0005-0000-0000-00005F000000}"/>
    <cellStyle name="､@ｯ・A-allocated" xfId="97" xr:uid="{00000000-0005-0000-0000-000060000000}"/>
    <cellStyle name="､@ｯ・ABS Airbag" xfId="98" xr:uid="{00000000-0005-0000-0000-000061000000}"/>
    <cellStyle name="､@ｯ・Added Spec" xfId="99" xr:uid="{00000000-0005-0000-0000-000062000000}"/>
    <cellStyle name="､@ｯ・after oct2 meeting" xfId="100" xr:uid="{00000000-0005-0000-0000-000063000000}"/>
    <cellStyle name="､@ｯ・anayoy" xfId="101" xr:uid="{00000000-0005-0000-0000-000064000000}"/>
    <cellStyle name="､@ｯ・AUG0597A" xfId="102" xr:uid="{00000000-0005-0000-0000-000065000000}"/>
    <cellStyle name="､@ｯ・B17CORSA" xfId="103" xr:uid="{00000000-0005-0000-0000-000066000000}"/>
    <cellStyle name="､@ｯ・Back up" xfId="104" xr:uid="{00000000-0005-0000-0000-000067000000}"/>
    <cellStyle name="､@ｯ・BILLING1" xfId="105" xr:uid="{00000000-0005-0000-0000-000068000000}"/>
    <cellStyle name="､@ｯ・BT17 94" xfId="106" xr:uid="{00000000-0005-0000-0000-000069000000}"/>
    <cellStyle name="､@ｯ・BT1794" xfId="107" xr:uid="{00000000-0005-0000-0000-00006A000000}"/>
    <cellStyle name="､@ｯ・BT17SVP" xfId="108" xr:uid="{00000000-0005-0000-0000-00006B000000}"/>
    <cellStyle name="､@ｯ・BT17SVP2" xfId="109" xr:uid="{00000000-0005-0000-0000-00006C000000}"/>
    <cellStyle name="､@ｯ・BT57" xfId="110" xr:uid="{00000000-0005-0000-0000-00006D000000}"/>
    <cellStyle name="､@ｯ・BT57 (2)" xfId="111" xr:uid="{00000000-0005-0000-0000-00006E000000}"/>
    <cellStyle name="､@ｯ・BT57_PIE" xfId="112" xr:uid="{00000000-0005-0000-0000-00006F000000}"/>
    <cellStyle name="､@ｯ・BT5794BP" xfId="113" xr:uid="{00000000-0005-0000-0000-000070000000}"/>
    <cellStyle name="､@ｯ・BT57HBvsMarch " xfId="114" xr:uid="{00000000-0005-0000-0000-000071000000}"/>
    <cellStyle name="､@ｯ・BT57HBvsMarch  (M)" xfId="115" xr:uid="{00000000-0005-0000-0000-000072000000}"/>
    <cellStyle name="､@ｯ・BT57NBvsMarch" xfId="116" xr:uid="{00000000-0005-0000-0000-000073000000}"/>
    <cellStyle name="､@ｯ・BT57NBvsMarch (M)" xfId="117" xr:uid="{00000000-0005-0000-0000-000074000000}"/>
    <cellStyle name="､@ｯ・C206 AMIM 103 ITEMS re101600" xfId="118" xr:uid="{00000000-0005-0000-0000-000075000000}"/>
    <cellStyle name="､@ｯ・C206 Checking" xfId="119" xr:uid="{00000000-0005-0000-0000-000076000000}"/>
    <cellStyle name="､@ｯ・C206Export" xfId="120" xr:uid="{00000000-0005-0000-0000-000077000000}"/>
    <cellStyle name="､@ｯ・C206thailand" xfId="121" xr:uid="{00000000-0005-0000-0000-000078000000}"/>
    <cellStyle name="､@ｯ・C206twn" xfId="122" xr:uid="{00000000-0005-0000-0000-000079000000}"/>
    <cellStyle name="､@ｯ・C206twn(708)" xfId="123" xr:uid="{00000000-0005-0000-0000-00007A000000}"/>
    <cellStyle name="､@ｯ・C224(ORIGINAL-AUG)" xfId="124" xr:uid="{00000000-0005-0000-0000-00007B000000}"/>
    <cellStyle name="､@ｯ・Cam2.2" xfId="125" xr:uid="{00000000-0005-0000-0000-00007C000000}"/>
    <cellStyle name="､@ｯ・CATA57 (2)" xfId="126" xr:uid="{00000000-0005-0000-0000-00007D000000}"/>
    <cellStyle name="､@ｯ・CDT115" xfId="127" xr:uid="{00000000-0005-0000-0000-00007E000000}"/>
    <cellStyle name="､@ｯ・CDT115 (2)" xfId="128" xr:uid="{00000000-0005-0000-0000-00007F000000}"/>
    <cellStyle name="､@ｯ・CDT115_  Design " xfId="129" xr:uid="{00000000-0005-0000-0000-000080000000}"/>
    <cellStyle name="､@ｯ・CDT115-B" xfId="130" xr:uid="{00000000-0005-0000-0000-000081000000}"/>
    <cellStyle name="､@ｯ・CDT31I4" xfId="131" xr:uid="{00000000-0005-0000-0000-000082000000}"/>
    <cellStyle name="､@ｯ・CDT31-SVO" xfId="132" xr:uid="{00000000-0005-0000-0000-000083000000}"/>
    <cellStyle name="､@ｯ・CDW162" xfId="133" xr:uid="{00000000-0005-0000-0000-000084000000}"/>
    <cellStyle name="､@ｯ・chart" xfId="134" xr:uid="{00000000-0005-0000-0000-000085000000}"/>
    <cellStyle name="､@ｯ・COGLX-GDA" xfId="135" xr:uid="{00000000-0005-0000-0000-000086000000}"/>
    <cellStyle name="､@ｯ・COROLLA" xfId="136" xr:uid="{00000000-0005-0000-0000-000087000000}"/>
    <cellStyle name="､@ｯ・CO-SD" xfId="137" xr:uid="{00000000-0005-0000-0000-000088000000}"/>
    <cellStyle name="､@ｯ・Cost Recovery" xfId="138" xr:uid="{00000000-0005-0000-0000-000089000000}"/>
    <cellStyle name="､@ｯ・cost recovery  (2)" xfId="139" xr:uid="{00000000-0005-0000-0000-00008A000000}"/>
    <cellStyle name="､@ｯ・cost recovery (2)" xfId="140" xr:uid="{00000000-0005-0000-0000-00008B000000}"/>
    <cellStyle name="､@ｯ・cost recovery_1" xfId="141" xr:uid="{00000000-0005-0000-0000-00008C000000}"/>
    <cellStyle name="､@ｯ・CT18LPG" xfId="142" xr:uid="{00000000-0005-0000-0000-00008D000000}"/>
    <cellStyle name="､@ｯ・CT18-LPG" xfId="143" xr:uid="{00000000-0005-0000-0000-00008E000000}"/>
    <cellStyle name="､@ｯ・CT75" xfId="144" xr:uid="{00000000-0005-0000-0000-00008F000000}"/>
    <cellStyle name="､@ｯ・CT75 (2)" xfId="145" xr:uid="{00000000-0005-0000-0000-000090000000}"/>
    <cellStyle name="､@ｯ・CT75 BP Update" xfId="146" xr:uid="{00000000-0005-0000-0000-000091000000}"/>
    <cellStyle name="､@ｯ・CT75 minor change" xfId="147" xr:uid="{00000000-0005-0000-0000-000092000000}"/>
    <cellStyle name="､@ｯ・CT75 Value" xfId="148" xr:uid="{00000000-0005-0000-0000-000093000000}"/>
    <cellStyle name="､@ｯ・CT75_1" xfId="149" xr:uid="{00000000-0005-0000-0000-000094000000}"/>
    <cellStyle name="､@ｯ・CT75JANT" xfId="150" xr:uid="{00000000-0005-0000-0000-000095000000}"/>
    <cellStyle name="､@ｯ・CT75-NEW" xfId="151" xr:uid="{00000000-0005-0000-0000-000096000000}"/>
    <cellStyle name="､@ｯ・CT75pu" xfId="152" xr:uid="{00000000-0005-0000-0000-000097000000}"/>
    <cellStyle name="､@ｯ・design" xfId="153" xr:uid="{00000000-0005-0000-0000-000098000000}"/>
    <cellStyle name="､@ｯ・design " xfId="154" xr:uid="{00000000-0005-0000-0000-000099000000}"/>
    <cellStyle name="､@ｯ・design (2)" xfId="155" xr:uid="{00000000-0005-0000-0000-00009A000000}"/>
    <cellStyle name="､@ｯ・design _198RDMP" xfId="156" xr:uid="{00000000-0005-0000-0000-00009B000000}"/>
    <cellStyle name="､@ｯ・Design Cost" xfId="157" xr:uid="{00000000-0005-0000-0000-00009C000000}"/>
    <cellStyle name="､@ｯ・Design Engine" xfId="158" xr:uid="{00000000-0005-0000-0000-00009D000000}"/>
    <cellStyle name="､@ｯ・Design_1" xfId="159" xr:uid="{00000000-0005-0000-0000-00009E000000}"/>
    <cellStyle name="､@ｯ・DESSUN94" xfId="160" xr:uid="{00000000-0005-0000-0000-00009F000000}"/>
    <cellStyle name="､@ｯ・DEW98" xfId="161" xr:uid="{00000000-0005-0000-0000-0000A0000000}"/>
    <cellStyle name="､@ｯ・DN101Camry3" xfId="162" xr:uid="{00000000-0005-0000-0000-0000A1000000}"/>
    <cellStyle name="､@ｯ・DOHCWO11" xfId="163" xr:uid="{00000000-0005-0000-0000-0000A2000000}"/>
    <cellStyle name="､@ｯ・E18PW201" xfId="164" xr:uid="{00000000-0005-0000-0000-0000A3000000}"/>
    <cellStyle name="､@ｯ・E20DEL1" xfId="165" xr:uid="{00000000-0005-0000-0000-0000A4000000}"/>
    <cellStyle name="､@ｯ・E22PUDE1" xfId="166" xr:uid="{00000000-0005-0000-0000-0000A5000000}"/>
    <cellStyle name="､@ｯ・EAO" xfId="167" xr:uid="{00000000-0005-0000-0000-0000A6000000}"/>
    <cellStyle name="､@ｯ・ECO115" xfId="168" xr:uid="{00000000-0005-0000-0000-0000A7000000}"/>
    <cellStyle name="､@ｯ・ECO1-EST" xfId="169" xr:uid="{00000000-0005-0000-0000-0000A8000000}"/>
    <cellStyle name="､@ｯ・ECOABS1" xfId="170" xr:uid="{00000000-0005-0000-0000-0000A9000000}"/>
    <cellStyle name="､@ｯ・ECOBASE" xfId="171" xr:uid="{00000000-0005-0000-0000-0000AA000000}"/>
    <cellStyle name="､@ｯ・ECOPBASE" xfId="172" xr:uid="{00000000-0005-0000-0000-0000AB000000}"/>
    <cellStyle name="､@ｯ・ECOP-R3" xfId="173" xr:uid="{00000000-0005-0000-0000-0000AC000000}"/>
    <cellStyle name="､@ｯ・EII (upgarade)" xfId="174" xr:uid="{00000000-0005-0000-0000-0000AD000000}"/>
    <cellStyle name="､@ｯ・EII Eco. Profit" xfId="175" xr:uid="{00000000-0005-0000-0000-0000AE000000}"/>
    <cellStyle name="､@ｯ・EII(cost recovery)" xfId="176" xr:uid="{00000000-0005-0000-0000-0000AF000000}"/>
    <cellStyle name="､@ｯ・Enco. profit" xfId="177" xr:uid="{00000000-0005-0000-0000-0000B0000000}"/>
    <cellStyle name="､@ｯ・Enco. profit (2)" xfId="178" xr:uid="{00000000-0005-0000-0000-0000B1000000}"/>
    <cellStyle name="､@ｯ・ENGINEU" xfId="179" xr:uid="{00000000-0005-0000-0000-0000B2000000}"/>
    <cellStyle name="､@ｯ・EPRCOM" xfId="180" xr:uid="{00000000-0005-0000-0000-0000B3000000}"/>
    <cellStyle name="､@ｯ・EXP12+0" xfId="181" xr:uid="{00000000-0005-0000-0000-0000B4000000}"/>
    <cellStyle name="､@ｯ・EXPLAIN" xfId="182" xr:uid="{00000000-0005-0000-0000-0000B5000000}"/>
    <cellStyle name="､@ｯ・Explanation" xfId="183" xr:uid="{00000000-0005-0000-0000-0000B6000000}"/>
    <cellStyle name="､@ｯ・Export(714)" xfId="184" xr:uid="{00000000-0005-0000-0000-0000B7000000}"/>
    <cellStyle name="､@ｯ・FACELIFT" xfId="185" xr:uid="{00000000-0005-0000-0000-0000B8000000}"/>
    <cellStyle name="､@ｯ・F-allocated" xfId="186" xr:uid="{00000000-0005-0000-0000-0000B9000000}"/>
    <cellStyle name="､@ｯ・FAO #599" xfId="187" xr:uid="{00000000-0005-0000-0000-0000BA000000}"/>
    <cellStyle name="､@ｯ・FCSTEII" xfId="188" xr:uid="{00000000-0005-0000-0000-0000BB000000}"/>
    <cellStyle name="､@ｯ・Fin summary" xfId="189" xr:uid="{00000000-0005-0000-0000-0000BC000000}"/>
    <cellStyle name="､@ｯ・FIN2" xfId="190" xr:uid="{00000000-0005-0000-0000-0000BD000000}"/>
    <cellStyle name="､@ｯ・Financial" xfId="191" xr:uid="{00000000-0005-0000-0000-0000BE000000}"/>
    <cellStyle name="､@ｯ・Financial Summary" xfId="192" xr:uid="{00000000-0005-0000-0000-0000BF000000}"/>
    <cellStyle name="､@ｯ・Financial-Cycle" xfId="193" xr:uid="{00000000-0005-0000-0000-0000C0000000}"/>
    <cellStyle name="､@ｯ・Financial-Cycle (2)" xfId="194" xr:uid="{00000000-0005-0000-0000-0000C1000000}"/>
    <cellStyle name="､@ｯ・FLH0020 (3)" xfId="195" xr:uid="{00000000-0005-0000-0000-0000C2000000}"/>
    <cellStyle name="､@ｯ・FLHPA" xfId="196" xr:uid="{00000000-0005-0000-0000-0000C3000000}"/>
    <cellStyle name="､@ｯ・FPV" xfId="197" xr:uid="{00000000-0005-0000-0000-0000C4000000}"/>
    <cellStyle name="､@ｯ・FT" xfId="198" xr:uid="{00000000-0005-0000-0000-0000C5000000}"/>
    <cellStyle name="､@ｯ・FT1153" xfId="199" xr:uid="{00000000-0005-0000-0000-0000C6000000}"/>
    <cellStyle name="､@ｯ・FULLPROF" xfId="200" xr:uid="{00000000-0005-0000-0000-0000C7000000}"/>
    <cellStyle name="､@ｯ・GLCAMH94" xfId="201" xr:uid="{00000000-0005-0000-0000-0000C8000000}"/>
    <cellStyle name="､@ｯ・GLIMARC" xfId="202" xr:uid="{00000000-0005-0000-0000-0000C9000000}"/>
    <cellStyle name="､@ｯ・GLSCAM94" xfId="203" xr:uid="{00000000-0005-0000-0000-0000CA000000}"/>
    <cellStyle name="､@ｯ・GLX-GLA" xfId="204" xr:uid="{00000000-0005-0000-0000-0000CB000000}"/>
    <cellStyle name="､@ｯ・GLX-LXI" xfId="205" xr:uid="{00000000-0005-0000-0000-0000CC000000}"/>
    <cellStyle name="､@ｯ・GLX-LXI (2)" xfId="206" xr:uid="{00000000-0005-0000-0000-0000CD000000}"/>
    <cellStyle name="､@ｯ・GLX-LXI_198RDMP" xfId="207" xr:uid="{00000000-0005-0000-0000-0000CE000000}"/>
    <cellStyle name="､@ｯ・GLXMARC" xfId="208" xr:uid="{00000000-0005-0000-0000-0000CF000000}"/>
    <cellStyle name="､@ｯ・GLXM-COX" xfId="209" xr:uid="{00000000-0005-0000-0000-0000D0000000}"/>
    <cellStyle name="､@ｯ・GLXM-REN" xfId="210" xr:uid="{00000000-0005-0000-0000-0000D1000000}"/>
    <cellStyle name="､@ｯ・GLXM-SEN" xfId="211" xr:uid="{00000000-0005-0000-0000-0000D2000000}"/>
    <cellStyle name="､@ｯ・GLXSENSD" xfId="212" xr:uid="{00000000-0005-0000-0000-0000D3000000}"/>
    <cellStyle name="､@ｯ・HDELLPS1" xfId="213" xr:uid="{00000000-0005-0000-0000-0000D4000000}"/>
    <cellStyle name="､@ｯ・Investment" xfId="214" xr:uid="{00000000-0005-0000-0000-0000D5000000}"/>
    <cellStyle name="､@ｯ・Investment (98MY-2)" xfId="215" xr:uid="{00000000-0005-0000-0000-0000D6000000}"/>
    <cellStyle name="､@ｯ・Investment (Self-help)" xfId="216" xr:uid="{00000000-0005-0000-0000-0000D7000000}"/>
    <cellStyle name="､@ｯ・Investment_1" xfId="217" xr:uid="{00000000-0005-0000-0000-0000D8000000}"/>
    <cellStyle name="､@ｯ・Job #1,1995" xfId="218" xr:uid="{00000000-0005-0000-0000-0000D9000000}"/>
    <cellStyle name="､@ｯ・KonoABS" xfId="219" xr:uid="{00000000-0005-0000-0000-0000DA000000}"/>
    <cellStyle name="､@ｯ・LANCER" xfId="220" xr:uid="{00000000-0005-0000-0000-0000DB000000}"/>
    <cellStyle name="､@ｯ・LPG4YDEC" xfId="221" xr:uid="{00000000-0005-0000-0000-0000DC000000}"/>
    <cellStyle name="､@ｯ・LPG-SEN-" xfId="222" xr:uid="{00000000-0005-0000-0000-0000DD000000}"/>
    <cellStyle name="､@ｯ・M20Sup" xfId="223" xr:uid="{00000000-0005-0000-0000-0000DE000000}"/>
    <cellStyle name="､@ｯ・May 95 (4)" xfId="224" xr:uid="{00000000-0005-0000-0000-0000DF000000}"/>
    <cellStyle name="､@ｯ・Memo" xfId="225" xr:uid="{00000000-0005-0000-0000-0000E0000000}"/>
    <cellStyle name="､@ｯ・Memo (3)" xfId="226" xr:uid="{00000000-0005-0000-0000-0000E1000000}"/>
    <cellStyle name="､@ｯ・Memo (5)" xfId="227" xr:uid="{00000000-0005-0000-0000-0000E2000000}"/>
    <cellStyle name="､@ｯ・Mondeo" xfId="228" xr:uid="{00000000-0005-0000-0000-0000E3000000}"/>
    <cellStyle name="､@ｯ・Mondeo CKD" xfId="229" xr:uid="{00000000-0005-0000-0000-0000E4000000}"/>
    <cellStyle name="､@ｯ・MONDEO1" xfId="230" xr:uid="{00000000-0005-0000-0000-0000E5000000}"/>
    <cellStyle name="､@ｯ・Mon-Exsior" xfId="231" xr:uid="{00000000-0005-0000-0000-0000E6000000}"/>
    <cellStyle name="､@ｯ・NAAOPRI" xfId="232" xr:uid="{00000000-0005-0000-0000-0000E7000000}"/>
    <cellStyle name="､@ｯ・NBA-GLA" xfId="233" xr:uid="{00000000-0005-0000-0000-0000E8000000}"/>
    <cellStyle name="､@ｯ・NBA-LXIA" xfId="234" xr:uid="{00000000-0005-0000-0000-0000E9000000}"/>
    <cellStyle name="､@ｯ・NB-ASTRA" xfId="235" xr:uid="{00000000-0005-0000-0000-0000EA000000}"/>
    <cellStyle name="､@ｯ・NBGLASOC" xfId="236" xr:uid="{00000000-0005-0000-0000-0000EB000000}"/>
    <cellStyle name="､@ｯ・NBLANCER" xfId="237" xr:uid="{00000000-0005-0000-0000-0000EC000000}"/>
    <cellStyle name="､@ｯ・NBMarch" xfId="238" xr:uid="{00000000-0005-0000-0000-0000ED000000}"/>
    <cellStyle name="､@ｯ・NBM-GLM" xfId="239" xr:uid="{00000000-0005-0000-0000-0000EE000000}"/>
    <cellStyle name="､@ｯ・NBSocial" xfId="240" xr:uid="{00000000-0005-0000-0000-0000EF000000}"/>
    <cellStyle name="､@ｯ・NBvsMarch" xfId="241" xr:uid="{00000000-0005-0000-0000-0000F0000000}"/>
    <cellStyle name="､@ｯ・Packing Cost" xfId="242" xr:uid="{00000000-0005-0000-0000-0000F1000000}"/>
    <cellStyle name="､@ｯ・PART94BP" xfId="243" xr:uid="{00000000-0005-0000-0000-0000F2000000}"/>
    <cellStyle name="､@ｯ・PART95BP  5+7" xfId="244" xr:uid="{00000000-0005-0000-0000-0000F3000000}"/>
    <cellStyle name="､@ｯ・Per Unit" xfId="245" xr:uid="{00000000-0005-0000-0000-0000F4000000}"/>
    <cellStyle name="､@ｯ・Per Unit " xfId="246" xr:uid="{00000000-0005-0000-0000-0000F5000000}"/>
    <cellStyle name="､@ｯ・Per Unit (EII)" xfId="247" xr:uid="{00000000-0005-0000-0000-0000F6000000}"/>
    <cellStyle name="､@ｯ・Per Unit (PVT125)" xfId="248" xr:uid="{00000000-0005-0000-0000-0000F7000000}"/>
    <cellStyle name="､@ｯ・Per Unit _1" xfId="249" xr:uid="{00000000-0005-0000-0000-0000F8000000}"/>
    <cellStyle name="､@ｯ・Per Unit_1" xfId="250" xr:uid="{00000000-0005-0000-0000-0000F9000000}"/>
    <cellStyle name="､@ｯ・PERSONNE" xfId="251" xr:uid="{00000000-0005-0000-0000-0000FA000000}"/>
    <cellStyle name="､@ｯ・PERUNIT" xfId="252" xr:uid="{00000000-0005-0000-0000-0000FB000000}"/>
    <cellStyle name="､@ｯ・pftsheet" xfId="253" xr:uid="{00000000-0005-0000-0000-0000FC000000}"/>
    <cellStyle name="､@ｯ・P-LUXVA1" xfId="254" xr:uid="{00000000-0005-0000-0000-0000FD000000}"/>
    <cellStyle name="､@ｯ・P-PUVAR1" xfId="255" xr:uid="{00000000-0005-0000-0000-0000FE000000}"/>
    <cellStyle name="､@ｯ・Present (1)" xfId="256" xr:uid="{00000000-0005-0000-0000-0000FF000000}"/>
    <cellStyle name="､@ｯ・PRICE" xfId="257" xr:uid="{00000000-0005-0000-0000-000000010000}"/>
    <cellStyle name="､@ｯ・PRICE (2)" xfId="258" xr:uid="{00000000-0005-0000-0000-000001010000}"/>
    <cellStyle name="､@ｯ・Price 2.0" xfId="259" xr:uid="{00000000-0005-0000-0000-000002010000}"/>
    <cellStyle name="､@ｯ・Price_1" xfId="260" xr:uid="{00000000-0005-0000-0000-000003010000}"/>
    <cellStyle name="､@ｯ・Pricelist" xfId="261" xr:uid="{00000000-0005-0000-0000-000004010000}"/>
    <cellStyle name="､@ｯ・Pricemove" xfId="262" xr:uid="{00000000-0005-0000-0000-000005010000}"/>
    <cellStyle name="､@ｯ・PRO" xfId="263" xr:uid="{00000000-0005-0000-0000-000006010000}"/>
    <cellStyle name="､@ｯ・Program" xfId="264" xr:uid="{00000000-0005-0000-0000-000007010000}"/>
    <cellStyle name="､@ｯ・Pronto (upgrade)" xfId="265" xr:uid="{00000000-0005-0000-0000-000008010000}"/>
    <cellStyle name="､@ｯ・Pronto Eco. Profit" xfId="266" xr:uid="{00000000-0005-0000-0000-000009010000}"/>
    <cellStyle name="､@ｯ・Pronto Upg" xfId="267" xr:uid="{00000000-0005-0000-0000-00000A010000}"/>
    <cellStyle name="､@ｯ・PU-Aug" xfId="268" xr:uid="{00000000-0005-0000-0000-00000B010000}"/>
    <cellStyle name="､@ｯ・PUTAURUS" xfId="269" xr:uid="{00000000-0005-0000-0000-00000C010000}"/>
    <cellStyle name="､@ｯ・PVP" xfId="270" xr:uid="{00000000-0005-0000-0000-00000D010000}"/>
    <cellStyle name="､@ｯ・REMSC8" xfId="271" xr:uid="{00000000-0005-0000-0000-00000E010000}"/>
    <cellStyle name="､@ｯ・Retailprice" xfId="272" xr:uid="{00000000-0005-0000-0000-00000F010000}"/>
    <cellStyle name="､@ｯ・Revised (4)" xfId="273" xr:uid="{00000000-0005-0000-0000-000010010000}"/>
    <cellStyle name="､@ｯ・Revised (4)-2" xfId="274" xr:uid="{00000000-0005-0000-0000-000011010000}"/>
    <cellStyle name="､@ｯ・RPW6" xfId="275" xr:uid="{00000000-0005-0000-0000-000012010000}"/>
    <cellStyle name="､@ｯ・RP-walk" xfId="276" xr:uid="{00000000-0005-0000-0000-000013010000}"/>
    <cellStyle name="､@ｯ・RSw" xfId="277" xr:uid="{00000000-0005-0000-0000-000014010000}"/>
    <cellStyle name="､@ｯ・S1-PU (2)" xfId="278" xr:uid="{00000000-0005-0000-0000-000015010000}"/>
    <cellStyle name="､@ｯ・selfhe" xfId="279" xr:uid="{00000000-0005-0000-0000-000016010000}"/>
    <cellStyle name="､@ｯ・Sheet1" xfId="280" xr:uid="{00000000-0005-0000-0000-000017010000}"/>
    <cellStyle name="､@ｯ・Sheet1 (2)" xfId="281" xr:uid="{00000000-0005-0000-0000-000018010000}"/>
    <cellStyle name="､@ｯ・Sheet1 (3)" xfId="282" xr:uid="{00000000-0005-0000-0000-000019010000}"/>
    <cellStyle name="､@ｯ・Sheet1_1" xfId="283" xr:uid="{00000000-0005-0000-0000-00001A010000}"/>
    <cellStyle name="､@ｯ・Sheet2" xfId="284" xr:uid="{00000000-0005-0000-0000-00001B010000}"/>
    <cellStyle name="､@ｯ・Sheet3" xfId="285" xr:uid="{00000000-0005-0000-0000-00001C010000}"/>
    <cellStyle name="､@ｯ・simulation" xfId="286" xr:uid="{00000000-0005-0000-0000-00001D010000}"/>
    <cellStyle name="､@ｯ・SPE" xfId="287" xr:uid="{00000000-0005-0000-0000-00001E010000}"/>
    <cellStyle name="､@ｯ・SPEC" xfId="288" xr:uid="{00000000-0005-0000-0000-00001F010000}"/>
    <cellStyle name="､@ｯ・SUM" xfId="289" xr:uid="{00000000-0005-0000-0000-000020010000}"/>
    <cellStyle name="､@ｯ・summary" xfId="290" xr:uid="{00000000-0005-0000-0000-000021010000}"/>
    <cellStyle name="､@ｯ・Summary 4.0 (2)" xfId="291" xr:uid="{00000000-0005-0000-0000-000022010000}"/>
    <cellStyle name="､@ｯ・Summary_1" xfId="292" xr:uid="{00000000-0005-0000-0000-000023010000}"/>
    <cellStyle name="､@ｯ・TA-CAM3" xfId="293" xr:uid="{00000000-0005-0000-0000-000024010000}"/>
    <cellStyle name="､@ｯ・TAR75PB" xfId="294" xr:uid="{00000000-0005-0000-0000-000025010000}"/>
    <cellStyle name="､@ｯ・TauCam2.2" xfId="295" xr:uid="{00000000-0005-0000-0000-000026010000}"/>
    <cellStyle name="､@ｯ・TAUCONC1" xfId="296" xr:uid="{00000000-0005-0000-0000-000027010000}"/>
    <cellStyle name="､@ｯ・TauConcr" xfId="297" xr:uid="{00000000-0005-0000-0000-000028010000}"/>
    <cellStyle name="､@ｯ・Taurus" xfId="298" xr:uid="{00000000-0005-0000-0000-000029010000}"/>
    <cellStyle name="､@ｯ・TELSTAR" xfId="299" xr:uid="{00000000-0005-0000-0000-00002A010000}"/>
    <cellStyle name="､@ｯ・Telstar (2)" xfId="300" xr:uid="{00000000-0005-0000-0000-00002B010000}"/>
    <cellStyle name="､@ｯ・Telstar_1" xfId="301" xr:uid="{00000000-0005-0000-0000-00002C010000}"/>
    <cellStyle name="､@ｯ・Total Design" xfId="302" xr:uid="{00000000-0005-0000-0000-00002D010000}"/>
    <cellStyle name="､@ｯ・Total Design (2)" xfId="303" xr:uid="{00000000-0005-0000-0000-00002E010000}"/>
    <cellStyle name="､@ｯ・Total Design_26milw" xfId="304" xr:uid="{00000000-0005-0000-0000-00002F010000}"/>
    <cellStyle name="､@ｯ・Update Alt4 (Cost)" xfId="305" xr:uid="{00000000-0005-0000-0000-000030010000}"/>
    <cellStyle name="､@ｯ・V9-VAGL" xfId="306" xr:uid="{00000000-0005-0000-0000-000031010000}"/>
    <cellStyle name="､@ｯ・Variance" xfId="307" xr:uid="{00000000-0005-0000-0000-000032010000}"/>
    <cellStyle name="､@ｯ・Volume" xfId="308" xr:uid="{00000000-0005-0000-0000-000033010000}"/>
    <cellStyle name="､@ｯ・vs program (2)" xfId="309" xr:uid="{00000000-0005-0000-0000-000034010000}"/>
    <cellStyle name="､@ｯ・vs program (3)" xfId="310" xr:uid="{00000000-0005-0000-0000-000035010000}"/>
    <cellStyle name="､@ｯ・vs.Mar" xfId="311" xr:uid="{00000000-0005-0000-0000-000036010000}"/>
    <cellStyle name="､@ｯ・vsGS" xfId="312" xr:uid="{00000000-0005-0000-0000-000037010000}"/>
    <cellStyle name="､@ｯ・VsProgram" xfId="313" xr:uid="{00000000-0005-0000-0000-000038010000}"/>
    <cellStyle name="､@ｯ・W Action" xfId="314" xr:uid="{00000000-0005-0000-0000-000039010000}"/>
    <cellStyle name="､@ｯ・With Action" xfId="315" xr:uid="{00000000-0005-0000-0000-00003A010000}"/>
    <cellStyle name="､d､ﾀｦ・  Design " xfId="316" xr:uid="{00000000-0005-0000-0000-00003B010000}"/>
    <cellStyle name="､d､ﾀｦ・(10) Mondeo-Accord" xfId="317" xr:uid="{00000000-0005-0000-0000-00003C010000}"/>
    <cellStyle name="､d､ﾀｦ・(9) 115ABS-Exsior" xfId="318" xr:uid="{00000000-0005-0000-0000-00003D010000}"/>
    <cellStyle name="､d､ﾀｦ・0]_  Design " xfId="319" xr:uid="{00000000-0005-0000-0000-00003E010000}"/>
    <cellStyle name="､d､ﾀｦ・10HRLux-Varica" xfId="320" xr:uid="{00000000-0005-0000-0000-00003F010000}"/>
    <cellStyle name="､d､ﾀｦ・10PUAC-Verica" xfId="321" xr:uid="{00000000-0005-0000-0000-000040010000}"/>
    <cellStyle name="､d､ﾀｦ・115-last" xfId="322" xr:uid="{00000000-0005-0000-0000-000041010000}"/>
    <cellStyle name="､d､ﾀｦ・13EGI-SE" xfId="323" xr:uid="{00000000-0005-0000-0000-000042010000}"/>
    <cellStyle name="､d､ﾀｦ・162PFT" xfId="324" xr:uid="{00000000-0005-0000-0000-000043010000}"/>
    <cellStyle name="､d､ﾀｦ・162-RPW" xfId="325" xr:uid="{00000000-0005-0000-0000-000044010000}"/>
    <cellStyle name="､d､ﾀｦ・18L Design" xfId="326" xr:uid="{00000000-0005-0000-0000-000045010000}"/>
    <cellStyle name="､d､ﾀｦ・198RDMP" xfId="327" xr:uid="{00000000-0005-0000-0000-000046010000}"/>
    <cellStyle name="､d､ﾀｦ・2000SVP" xfId="328" xr:uid="{00000000-0005-0000-0000-000047010000}"/>
    <cellStyle name="､d､ﾀｦ・2016R19" xfId="329" xr:uid="{00000000-0005-0000-0000-000048010000}"/>
    <cellStyle name="､d､ﾀｦ・20HSV9-Delica" xfId="330" xr:uid="{00000000-0005-0000-0000-000049010000}"/>
    <cellStyle name="､d､ﾀｦ・20PUW-Delica" xfId="331" xr:uid="{00000000-0005-0000-0000-00004A010000}"/>
    <cellStyle name="､d､ﾀｦ・22HSV9-Delica" xfId="332" xr:uid="{00000000-0005-0000-0000-00004B010000}"/>
    <cellStyle name="､d､ﾀｦ・22PUW-Delica" xfId="333" xr:uid="{00000000-0005-0000-0000-00004C010000}"/>
    <cellStyle name="､d､ﾀｦ・27-COLL1" xfId="334" xr:uid="{00000000-0005-0000-0000-00004D010000}"/>
    <cellStyle name="､d､ﾀｦ・5+7 Per Unit" xfId="335" xr:uid="{00000000-0005-0000-0000-00004E010000}"/>
    <cellStyle name="､d､ﾀｦ・57-upd" xfId="336" xr:uid="{00000000-0005-0000-0000-00004F010000}"/>
    <cellStyle name="､d､ﾀｦ・95 BP Taurus" xfId="337" xr:uid="{00000000-0005-0000-0000-000050010000}"/>
    <cellStyle name="､d､ﾀｦ・95BT57-RPW" xfId="338" xr:uid="{00000000-0005-0000-0000-000051010000}"/>
    <cellStyle name="､d､ﾀｦ・96 Scorpio-95 Scorpio" xfId="339" xr:uid="{00000000-0005-0000-0000-000052010000}"/>
    <cellStyle name="､d､ﾀｦ・96 Scorpio-CamryLE" xfId="340" xr:uid="{00000000-0005-0000-0000-000053010000}"/>
    <cellStyle name="､d､ﾀｦ・96 Scorpio-CamryLE (2)" xfId="341" xr:uid="{00000000-0005-0000-0000-000054010000}"/>
    <cellStyle name="､d､ﾀｦ・96 Scorpio-Grey" xfId="342" xr:uid="{00000000-0005-0000-0000-000055010000}"/>
    <cellStyle name="､d､ﾀｦ・96 ScorpioH-CamryXE" xfId="343" xr:uid="{00000000-0005-0000-0000-000056010000}"/>
    <cellStyle name="､d､ﾀｦ・96 ScorpioH-Omega" xfId="344" xr:uid="{00000000-0005-0000-0000-000057010000}"/>
    <cellStyle name="､d､ﾀｦ・96 Scorpio-Omega" xfId="345" xr:uid="{00000000-0005-0000-0000-000058010000}"/>
    <cellStyle name="､d､ﾀｦ・97 75FL" xfId="346" xr:uid="{00000000-0005-0000-0000-000059010000}"/>
    <cellStyle name="､d､ﾀｦ・97 design" xfId="347" xr:uid="{00000000-0005-0000-0000-00005A010000}"/>
    <cellStyle name="､d､ﾀｦ・97 design ( Relaun)" xfId="348" xr:uid="{00000000-0005-0000-0000-00005B010000}"/>
    <cellStyle name="､d､ﾀｦ・97 Design(Value)" xfId="349" xr:uid="{00000000-0005-0000-0000-00005C010000}"/>
    <cellStyle name="､d､ﾀｦ・97 MSC Design" xfId="350" xr:uid="{00000000-0005-0000-0000-00005D010000}"/>
    <cellStyle name="､d､ﾀｦ・98 BT57" xfId="351" xr:uid="{00000000-0005-0000-0000-00005E010000}"/>
    <cellStyle name="､d､ﾀｦ・98 design" xfId="352" xr:uid="{00000000-0005-0000-0000-00005F010000}"/>
    <cellStyle name="､d､ﾀｦ・98 design  " xfId="353" xr:uid="{00000000-0005-0000-0000-000060010000}"/>
    <cellStyle name="､d､ﾀｦ・98 MY Design" xfId="354" xr:uid="{00000000-0005-0000-0000-000061010000}"/>
    <cellStyle name="､d､ﾀｦ・98july" xfId="355" xr:uid="{00000000-0005-0000-0000-000062010000}"/>
    <cellStyle name="､d､ﾀｦ・99MY" xfId="356" xr:uid="{00000000-0005-0000-0000-000063010000}"/>
    <cellStyle name="､d､ﾀｦ・A-allocated" xfId="357" xr:uid="{00000000-0005-0000-0000-000064010000}"/>
    <cellStyle name="､d､ﾀｦ・ABS Airbag" xfId="358" xr:uid="{00000000-0005-0000-0000-000065010000}"/>
    <cellStyle name="､d､ﾀｦ・Added Spec" xfId="359" xr:uid="{00000000-0005-0000-0000-000066010000}"/>
    <cellStyle name="､d､ﾀｦ・anayoy" xfId="360" xr:uid="{00000000-0005-0000-0000-000067010000}"/>
    <cellStyle name="､d､ﾀｦ・AUG0597A" xfId="361" xr:uid="{00000000-0005-0000-0000-000068010000}"/>
    <cellStyle name="､d､ﾀｦ・B17CORSA" xfId="362" xr:uid="{00000000-0005-0000-0000-000069010000}"/>
    <cellStyle name="､d､ﾀｦ・Back up" xfId="363" xr:uid="{00000000-0005-0000-0000-00006A010000}"/>
    <cellStyle name="､d､ﾀｦ・BILLING1" xfId="364" xr:uid="{00000000-0005-0000-0000-00006B010000}"/>
    <cellStyle name="､d､ﾀｦ・BT57" xfId="365" xr:uid="{00000000-0005-0000-0000-00006C010000}"/>
    <cellStyle name="､d､ﾀｦ・BT57HBvsMarch " xfId="366" xr:uid="{00000000-0005-0000-0000-00006D010000}"/>
    <cellStyle name="､d､ﾀｦ・BT57HBvsMarch  (M)" xfId="367" xr:uid="{00000000-0005-0000-0000-00006E010000}"/>
    <cellStyle name="､d､ﾀｦ・BT57NBvsMarch" xfId="368" xr:uid="{00000000-0005-0000-0000-00006F010000}"/>
    <cellStyle name="､d､ﾀｦ・BT57NBvsMarch (M)" xfId="369" xr:uid="{00000000-0005-0000-0000-000070010000}"/>
    <cellStyle name="､d､ﾀｦ・C206twn" xfId="370" xr:uid="{00000000-0005-0000-0000-000071010000}"/>
    <cellStyle name="､d､ﾀｦ・C206twn(708)" xfId="371" xr:uid="{00000000-0005-0000-0000-000072010000}"/>
    <cellStyle name="､d､ﾀｦ・C224(ORIGINAL-AUG)" xfId="372" xr:uid="{00000000-0005-0000-0000-000073010000}"/>
    <cellStyle name="､d､ﾀｦ・Cam2.2" xfId="373" xr:uid="{00000000-0005-0000-0000-000074010000}"/>
    <cellStyle name="､d､ﾀｦ・CDT115" xfId="374" xr:uid="{00000000-0005-0000-0000-000075010000}"/>
    <cellStyle name="､d､ﾀｦ・CDT31-SVO" xfId="375" xr:uid="{00000000-0005-0000-0000-000076010000}"/>
    <cellStyle name="､d､ﾀｦ・CDW162" xfId="376" xr:uid="{00000000-0005-0000-0000-000077010000}"/>
    <cellStyle name="､d､ﾀｦ・chart" xfId="377" xr:uid="{00000000-0005-0000-0000-000078010000}"/>
    <cellStyle name="､d､ﾀｦ・COGLX-GDA" xfId="378" xr:uid="{00000000-0005-0000-0000-000079010000}"/>
    <cellStyle name="､d､ﾀｦ・CO-SD" xfId="379" xr:uid="{00000000-0005-0000-0000-00007A010000}"/>
    <cellStyle name="､d､ﾀｦ・Cost Recovery" xfId="380" xr:uid="{00000000-0005-0000-0000-00007B010000}"/>
    <cellStyle name="､d､ﾀｦ・cost recovery  (2)" xfId="381" xr:uid="{00000000-0005-0000-0000-00007C010000}"/>
    <cellStyle name="､d､ﾀｦ・cost recovery (2)" xfId="382" xr:uid="{00000000-0005-0000-0000-00007D010000}"/>
    <cellStyle name="､d､ﾀｦ・cost recovery_1" xfId="383" xr:uid="{00000000-0005-0000-0000-00007E010000}"/>
    <cellStyle name="､d､ﾀｦ・CT75" xfId="384" xr:uid="{00000000-0005-0000-0000-00007F010000}"/>
    <cellStyle name="､d､ﾀｦ・CT75 (2)" xfId="385" xr:uid="{00000000-0005-0000-0000-000080010000}"/>
    <cellStyle name="､d､ﾀｦ・CT75 BP Update" xfId="386" xr:uid="{00000000-0005-0000-0000-000081010000}"/>
    <cellStyle name="､d､ﾀｦ・CT75 minor change" xfId="387" xr:uid="{00000000-0005-0000-0000-000082010000}"/>
    <cellStyle name="､d､ﾀｦ・CT75 Value" xfId="388" xr:uid="{00000000-0005-0000-0000-000083010000}"/>
    <cellStyle name="､d､ﾀｦ・CT75_1" xfId="389" xr:uid="{00000000-0005-0000-0000-000084010000}"/>
    <cellStyle name="､d､ﾀｦ・CT75pu" xfId="390" xr:uid="{00000000-0005-0000-0000-000085010000}"/>
    <cellStyle name="､d､ﾀｦ・design" xfId="391" xr:uid="{00000000-0005-0000-0000-000086010000}"/>
    <cellStyle name="､d､ﾀｦ・design " xfId="392" xr:uid="{00000000-0005-0000-0000-000087010000}"/>
    <cellStyle name="､d､ﾀｦ・design (2)" xfId="393" xr:uid="{00000000-0005-0000-0000-000088010000}"/>
    <cellStyle name="､d､ﾀｦ・Design Cost" xfId="394" xr:uid="{00000000-0005-0000-0000-000089010000}"/>
    <cellStyle name="､d､ﾀｦ・Design Engine" xfId="395" xr:uid="{00000000-0005-0000-0000-00008A010000}"/>
    <cellStyle name="､d､ﾀｦ・Design_1" xfId="396" xr:uid="{00000000-0005-0000-0000-00008B010000}"/>
    <cellStyle name="､d､ﾀｦ・DEW98" xfId="397" xr:uid="{00000000-0005-0000-0000-00008C010000}"/>
    <cellStyle name="､d､ﾀｦ・E18PW201" xfId="398" xr:uid="{00000000-0005-0000-0000-00008D010000}"/>
    <cellStyle name="､d､ﾀｦ・E20DEL1" xfId="399" xr:uid="{00000000-0005-0000-0000-00008E010000}"/>
    <cellStyle name="､d､ﾀｦ・E22PUDE1" xfId="400" xr:uid="{00000000-0005-0000-0000-00008F010000}"/>
    <cellStyle name="､d､ﾀｦ・EAO" xfId="401" xr:uid="{00000000-0005-0000-0000-000090010000}"/>
    <cellStyle name="､d､ﾀｦ・EII (upgarade)" xfId="402" xr:uid="{00000000-0005-0000-0000-000091010000}"/>
    <cellStyle name="､d､ﾀｦ・EII Eco. Profit" xfId="403" xr:uid="{00000000-0005-0000-0000-000092010000}"/>
    <cellStyle name="､d､ﾀｦ・EII(cost recovery)" xfId="404" xr:uid="{00000000-0005-0000-0000-000093010000}"/>
    <cellStyle name="､d､ﾀｦ・Enco. profit" xfId="405" xr:uid="{00000000-0005-0000-0000-000094010000}"/>
    <cellStyle name="､d､ﾀｦ・Enco. profit (2)" xfId="406" xr:uid="{00000000-0005-0000-0000-000095010000}"/>
    <cellStyle name="､d､ﾀｦ・ENGINEU" xfId="407" xr:uid="{00000000-0005-0000-0000-000096010000}"/>
    <cellStyle name="､d､ﾀｦ・Explanation" xfId="408" xr:uid="{00000000-0005-0000-0000-000097010000}"/>
    <cellStyle name="､d､ﾀｦ・Export(714)" xfId="409" xr:uid="{00000000-0005-0000-0000-000098010000}"/>
    <cellStyle name="､d､ﾀｦ・FACELIFT" xfId="410" xr:uid="{00000000-0005-0000-0000-000099010000}"/>
    <cellStyle name="､d､ﾀｦ・F-allocated" xfId="411" xr:uid="{00000000-0005-0000-0000-00009A010000}"/>
    <cellStyle name="､d､ﾀｦ・Fin summary" xfId="412" xr:uid="{00000000-0005-0000-0000-00009B010000}"/>
    <cellStyle name="､d､ﾀｦ・Financial Summary" xfId="413" xr:uid="{00000000-0005-0000-0000-00009C010000}"/>
    <cellStyle name="､d､ﾀｦ・FLH0020 (3)" xfId="414" xr:uid="{00000000-0005-0000-0000-00009D010000}"/>
    <cellStyle name="､d､ﾀｦ・FLHPA" xfId="415" xr:uid="{00000000-0005-0000-0000-00009E010000}"/>
    <cellStyle name="､d､ﾀｦ・GLCAMH94" xfId="416" xr:uid="{00000000-0005-0000-0000-00009F010000}"/>
    <cellStyle name="､d､ﾀｦ・GLIMARC" xfId="417" xr:uid="{00000000-0005-0000-0000-0000A0010000}"/>
    <cellStyle name="､d､ﾀｦ・GLSCAM94" xfId="418" xr:uid="{00000000-0005-0000-0000-0000A1010000}"/>
    <cellStyle name="､d､ﾀｦ・GLXMARC" xfId="419" xr:uid="{00000000-0005-0000-0000-0000A2010000}"/>
    <cellStyle name="､d､ﾀｦ・HDELLPS1" xfId="420" xr:uid="{00000000-0005-0000-0000-0000A3010000}"/>
    <cellStyle name="､d､ﾀｦ・Investment" xfId="421" xr:uid="{00000000-0005-0000-0000-0000A4010000}"/>
    <cellStyle name="､d､ﾀｦ・Investment (Self-help)" xfId="422" xr:uid="{00000000-0005-0000-0000-0000A5010000}"/>
    <cellStyle name="､d､ﾀｦ・Investment_cost recovery" xfId="423" xr:uid="{00000000-0005-0000-0000-0000A6010000}"/>
    <cellStyle name="､d､ﾀｦ・KonoABS" xfId="424" xr:uid="{00000000-0005-0000-0000-0000A7010000}"/>
    <cellStyle name="､d､ﾀｦ・M20Sup" xfId="425" xr:uid="{00000000-0005-0000-0000-0000A8010000}"/>
    <cellStyle name="､d､ﾀｦ・May 95 (4)" xfId="426" xr:uid="{00000000-0005-0000-0000-0000A9010000}"/>
    <cellStyle name="､d､ﾀｦ・Memo (5)" xfId="427" xr:uid="{00000000-0005-0000-0000-0000AA010000}"/>
    <cellStyle name="､d､ﾀｦ・Mondeo" xfId="428" xr:uid="{00000000-0005-0000-0000-0000AB010000}"/>
    <cellStyle name="､d､ﾀｦ・Mondeo CKD" xfId="429" xr:uid="{00000000-0005-0000-0000-0000AC010000}"/>
    <cellStyle name="､d､ﾀｦ・Mon-Exsior" xfId="430" xr:uid="{00000000-0005-0000-0000-0000AD010000}"/>
    <cellStyle name="､d､ﾀｦ・NBA-GLA" xfId="431" xr:uid="{00000000-0005-0000-0000-0000AE010000}"/>
    <cellStyle name="､d､ﾀｦ・NBA-LXIA" xfId="432" xr:uid="{00000000-0005-0000-0000-0000AF010000}"/>
    <cellStyle name="､d､ﾀｦ・NB-ASTRA" xfId="433" xr:uid="{00000000-0005-0000-0000-0000B0010000}"/>
    <cellStyle name="､d､ﾀｦ・NBGLASOC" xfId="434" xr:uid="{00000000-0005-0000-0000-0000B1010000}"/>
    <cellStyle name="､d､ﾀｦ・NBLANCER" xfId="435" xr:uid="{00000000-0005-0000-0000-0000B2010000}"/>
    <cellStyle name="､d､ﾀｦ・NBMarch" xfId="436" xr:uid="{00000000-0005-0000-0000-0000B3010000}"/>
    <cellStyle name="､d､ﾀｦ・NBSocial" xfId="437" xr:uid="{00000000-0005-0000-0000-0000B4010000}"/>
    <cellStyle name="､d､ﾀｦ・NBvsMarch" xfId="438" xr:uid="{00000000-0005-0000-0000-0000B5010000}"/>
    <cellStyle name="､d､ﾀｦ・Packing Cost" xfId="439" xr:uid="{00000000-0005-0000-0000-0000B6010000}"/>
    <cellStyle name="､d､ﾀｦ・Per Unit" xfId="440" xr:uid="{00000000-0005-0000-0000-0000B7010000}"/>
    <cellStyle name="､d､ﾀｦ・Per Unit " xfId="441" xr:uid="{00000000-0005-0000-0000-0000B8010000}"/>
    <cellStyle name="､d､ﾀｦ・Per Unit_Bongo Per Unit " xfId="442" xr:uid="{00000000-0005-0000-0000-0000B9010000}"/>
    <cellStyle name="､d､ﾀｦ・pftsheet" xfId="443" xr:uid="{00000000-0005-0000-0000-0000BA010000}"/>
    <cellStyle name="､d､ﾀｦ・P-LUXVA1" xfId="444" xr:uid="{00000000-0005-0000-0000-0000BB010000}"/>
    <cellStyle name="､d､ﾀｦ・P-PUVAR1" xfId="445" xr:uid="{00000000-0005-0000-0000-0000BC010000}"/>
    <cellStyle name="､d､ﾀｦ・Present (1)" xfId="446" xr:uid="{00000000-0005-0000-0000-0000BD010000}"/>
    <cellStyle name="､d､ﾀｦ・Price" xfId="447" xr:uid="{00000000-0005-0000-0000-0000BE010000}"/>
    <cellStyle name="､d､ﾀｦ・PRICE (2)" xfId="448" xr:uid="{00000000-0005-0000-0000-0000BF010000}"/>
    <cellStyle name="､d､ﾀｦ・Price 2.0" xfId="449" xr:uid="{00000000-0005-0000-0000-0000C0010000}"/>
    <cellStyle name="､d､ﾀｦ・Pricelist" xfId="450" xr:uid="{00000000-0005-0000-0000-0000C1010000}"/>
    <cellStyle name="､d､ﾀｦ・Program" xfId="451" xr:uid="{00000000-0005-0000-0000-0000C2010000}"/>
    <cellStyle name="､d､ﾀｦ・Pronto (upgrade)" xfId="452" xr:uid="{00000000-0005-0000-0000-0000C3010000}"/>
    <cellStyle name="､d､ﾀｦ・Pronto Eco. Profit" xfId="453" xr:uid="{00000000-0005-0000-0000-0000C4010000}"/>
    <cellStyle name="､d､ﾀｦ・Pronto Upg" xfId="454" xr:uid="{00000000-0005-0000-0000-0000C5010000}"/>
    <cellStyle name="､d､ﾀｦ・PT - Pg. 5" xfId="455" xr:uid="{00000000-0005-0000-0000-0000C6010000}"/>
    <cellStyle name="､d､ﾀｦ・PU-Aug" xfId="456" xr:uid="{00000000-0005-0000-0000-0000C7010000}"/>
    <cellStyle name="､d､ﾀｦ・PUTAURUS" xfId="457" xr:uid="{00000000-0005-0000-0000-0000C8010000}"/>
    <cellStyle name="､d､ﾀｦ・REMSC8" xfId="458" xr:uid="{00000000-0005-0000-0000-0000C9010000}"/>
    <cellStyle name="､d､ﾀｦ・Retailprice" xfId="459" xr:uid="{00000000-0005-0000-0000-0000CA010000}"/>
    <cellStyle name="､d､ﾀｦ・RP-walk" xfId="460" xr:uid="{00000000-0005-0000-0000-0000CB010000}"/>
    <cellStyle name="､d､ﾀｦ・RSw" xfId="461" xr:uid="{00000000-0005-0000-0000-0000CC010000}"/>
    <cellStyle name="､d､ﾀｦ・S1-PU (2)" xfId="462" xr:uid="{00000000-0005-0000-0000-0000CD010000}"/>
    <cellStyle name="､d､ﾀｦ・selfhe" xfId="463" xr:uid="{00000000-0005-0000-0000-0000CE010000}"/>
    <cellStyle name="､d､ﾀｦ・Sheet1" xfId="464" xr:uid="{00000000-0005-0000-0000-0000CF010000}"/>
    <cellStyle name="､d､ﾀｦ・Sheet1 (2)" xfId="465" xr:uid="{00000000-0005-0000-0000-0000D0010000}"/>
    <cellStyle name="､d､ﾀｦ・Sheet1 (3)" xfId="466" xr:uid="{00000000-0005-0000-0000-0000D1010000}"/>
    <cellStyle name="､d､ﾀｦ・Sheet2" xfId="467" xr:uid="{00000000-0005-0000-0000-0000D2010000}"/>
    <cellStyle name="､d､ﾀｦ・Sheet3" xfId="468" xr:uid="{00000000-0005-0000-0000-0000D3010000}"/>
    <cellStyle name="､d､ﾀｦ・Spec" xfId="469" xr:uid="{00000000-0005-0000-0000-0000D4010000}"/>
    <cellStyle name="､d､ﾀｦ・SUM" xfId="470" xr:uid="{00000000-0005-0000-0000-0000D5010000}"/>
    <cellStyle name="､d､ﾀｦ・Summary 4.0 (2)" xfId="471" xr:uid="{00000000-0005-0000-0000-0000D6010000}"/>
    <cellStyle name="､d､ﾀｦ・TA-CAM3" xfId="472" xr:uid="{00000000-0005-0000-0000-0000D7010000}"/>
    <cellStyle name="､d､ﾀｦ・TAUCONC1" xfId="473" xr:uid="{00000000-0005-0000-0000-0000D8010000}"/>
    <cellStyle name="､d､ﾀｦ・TELSTAR" xfId="474" xr:uid="{00000000-0005-0000-0000-0000D9010000}"/>
    <cellStyle name="､d､ﾀｦ・Telstar (2)" xfId="475" xr:uid="{00000000-0005-0000-0000-0000DA010000}"/>
    <cellStyle name="､d､ﾀｦ・Telstar_1" xfId="476" xr:uid="{00000000-0005-0000-0000-0000DB010000}"/>
    <cellStyle name="､d､ﾀｦ・Total Design" xfId="477" xr:uid="{00000000-0005-0000-0000-0000DC010000}"/>
    <cellStyle name="､d､ﾀｦ・Total Design (2)" xfId="478" xr:uid="{00000000-0005-0000-0000-0000DD010000}"/>
    <cellStyle name="､d､ﾀｦ・Update Alt4 (Cost)" xfId="479" xr:uid="{00000000-0005-0000-0000-0000DE010000}"/>
    <cellStyle name="､d､ﾀｦ・V9-VAGL" xfId="480" xr:uid="{00000000-0005-0000-0000-0000DF010000}"/>
    <cellStyle name="､d､ﾀｦ・Volume" xfId="481" xr:uid="{00000000-0005-0000-0000-0000E0010000}"/>
    <cellStyle name="､d､ﾀｦ・vs program (2)" xfId="482" xr:uid="{00000000-0005-0000-0000-0000E1010000}"/>
    <cellStyle name="､d､ﾀｦ・vs program (3)" xfId="483" xr:uid="{00000000-0005-0000-0000-0000E2010000}"/>
    <cellStyle name="､d､ﾀｦ・vs.Mar" xfId="484" xr:uid="{00000000-0005-0000-0000-0000E3010000}"/>
    <cellStyle name="､d､ﾀｦ・VsProgram" xfId="485" xr:uid="{00000000-0005-0000-0000-0000E4010000}"/>
    <cellStyle name="､d､ﾀｦ・With Action" xfId="486" xr:uid="{00000000-0005-0000-0000-0000E5010000}"/>
    <cellStyle name="??" xfId="487" xr:uid="{00000000-0005-0000-0000-0000E6010000}"/>
    <cellStyle name="?? [0.00]_EjAM1q5cbwD9HdswfraYPjBvv" xfId="488" xr:uid="{00000000-0005-0000-0000-0000E7010000}"/>
    <cellStyle name="?? [0]_BSA-HCS(Q105)-Updated" xfId="489" xr:uid="{00000000-0005-0000-0000-0000E8010000}"/>
    <cellStyle name="???? [0.00]_01Protege ME (PAP-3)" xfId="490" xr:uid="{00000000-0005-0000-0000-0000E9010000}"/>
    <cellStyle name="????_EjAM1q5cbwD9HdswfraYPjBvv" xfId="491" xr:uid="{00000000-0005-0000-0000-0000EA010000}"/>
    <cellStyle name="???[0]_petrol" xfId="492" xr:uid="{00000000-0005-0000-0000-0000EB010000}"/>
    <cellStyle name="??_BSA-HCS(Q105)-Updated" xfId="493" xr:uid="{00000000-0005-0000-0000-0000EC010000}"/>
    <cellStyle name="?@｡ﾂe_FY_FLH BP99" xfId="494" xr:uid="{00000000-0005-0000-0000-0000ED010000}"/>
    <cellStyle name="?@¯e_FY_FLH BP99" xfId="495" xr:uid="{00000000-0005-0000-0000-0000EE010000}"/>
    <cellStyle name="?…?a唇?e [0.00]_Enterprise profit" xfId="496" xr:uid="{00000000-0005-0000-0000-0000EF010000}"/>
    <cellStyle name="?…?a唇?e_Sheet1" xfId="497" xr:uid="{00000000-0005-0000-0000-0000F0010000}"/>
    <cellStyle name="?W準_Enterprise profit" xfId="498" xr:uid="{00000000-0005-0000-0000-0000F1010000}"/>
    <cellStyle name="?W準KM02" xfId="499" xr:uid="{00000000-0005-0000-0000-0000F2010000}"/>
    <cellStyle name="_~0913497" xfId="500" xr:uid="{00000000-0005-0000-0000-0000F3010000}"/>
    <cellStyle name="_~2790070" xfId="501" xr:uid="{00000000-0005-0000-0000-0000F4010000}"/>
    <cellStyle name="_~8281760" xfId="502" xr:uid="{00000000-0005-0000-0000-0000F5010000}"/>
    <cellStyle name="_1.TB_lookup_200908" xfId="503" xr:uid="{00000000-0005-0000-0000-0000F6010000}"/>
    <cellStyle name="_1.TB_lookup_200909" xfId="504" xr:uid="{00000000-0005-0000-0000-0000F7010000}"/>
    <cellStyle name="_11.19_MM Asset_11.20_MMLaib_11.22_Repricing_11.23_Maturity" xfId="505" xr:uid="{00000000-0005-0000-0000-0000F8010000}"/>
    <cellStyle name="_11.3 and 11.4_Int receive_paid" xfId="506" xr:uid="{00000000-0005-0000-0000-0000F9010000}"/>
    <cellStyle name="_11.6 (1) and 11.22 (Revised)" xfId="507" xr:uid="{00000000-0005-0000-0000-0000FA010000}"/>
    <cellStyle name="_2.TB_Local_200906" xfId="508" xr:uid="{00000000-0005-0000-0000-0000FB010000}"/>
    <cellStyle name="_2.TB_Local_200906_AIGRB52H updated at 19.08" xfId="509" xr:uid="{00000000-0005-0000-0000-0000FC010000}"/>
    <cellStyle name="_2.TB_Local_200906_AIGRR09H  updated at 19.08" xfId="510" xr:uid="{00000000-0005-0000-0000-0000FD010000}"/>
    <cellStyle name="_2.TB_Local_200906_AYTS09_25012010" xfId="511" xr:uid="{00000000-0005-0000-0000-0000FE010000}"/>
    <cellStyle name="_2.TB_Local_200906_AYTS52_15122009" xfId="512" xr:uid="{00000000-0005-0000-0000-0000FF010000}"/>
    <cellStyle name="_2.TB_Local_200906_TB_Local_200911_V1(Dec 15'09)" xfId="513" xr:uid="{00000000-0005-0000-0000-000000020000}"/>
    <cellStyle name="_2.TB_Local_200907" xfId="514" xr:uid="{00000000-0005-0000-0000-000001020000}"/>
    <cellStyle name="_2.TB_Local_200908" xfId="515" xr:uid="{00000000-0005-0000-0000-000002020000}"/>
    <cellStyle name="_2.TB_Local_200909" xfId="516" xr:uid="{00000000-0005-0000-0000-000003020000}"/>
    <cellStyle name="_20082TMULTF_Asia Tax_Thailand_BAY tax test work" xfId="517" xr:uid="{00000000-0005-0000-0000-000004020000}"/>
    <cellStyle name="_3. DFTax Template_BAY Group_1209_AYTS" xfId="518" xr:uid="{00000000-0005-0000-0000-000005020000}"/>
    <cellStyle name="_5_Reconcile Monthend - September 2009_Duangrat" xfId="519" xr:uid="{00000000-0005-0000-0000-000006020000}"/>
    <cellStyle name="_AIG CARD (T) 07 2009" xfId="520" xr:uid="{00000000-0005-0000-0000-000007020000}"/>
    <cellStyle name="_AIGB Accrual 01Jan09" xfId="521" xr:uid="{00000000-0005-0000-0000-000008020000}"/>
    <cellStyle name="_AIGB Accrual 02Feb09" xfId="522" xr:uid="{00000000-0005-0000-0000-000009020000}"/>
    <cellStyle name="_AIGB Accrual 05May09" xfId="523" xr:uid="{00000000-0005-0000-0000-00000A020000}"/>
    <cellStyle name="_AIGRB_Package for H1&amp;Q2 09sub" xfId="524" xr:uid="{00000000-0005-0000-0000-00000B020000}"/>
    <cellStyle name="_AIGRB_Package for H1&amp;Q2 09sub 2" xfId="525" xr:uid="{00000000-0005-0000-0000-00000C020000}"/>
    <cellStyle name="_AIGRB_Package for H1&amp;Q2 09sub 3" xfId="526" xr:uid="{00000000-0005-0000-0000-00000D020000}"/>
    <cellStyle name="_AIGRB_Package for H1&amp;Q2 09sub 4" xfId="527" xr:uid="{00000000-0005-0000-0000-00000E020000}"/>
    <cellStyle name="_AIGRB_Package for H1&amp;Q2 09sub 5" xfId="528" xr:uid="{00000000-0005-0000-0000-00000F020000}"/>
    <cellStyle name="_AIGRB_Package for H1&amp;Q2 09sub_AIGRB52H updated at 19.08" xfId="529" xr:uid="{00000000-0005-0000-0000-000010020000}"/>
    <cellStyle name="_AIGRB_Package for H1&amp;Q2 09sub_AIGRR09H  updated at 19.08" xfId="530" xr:uid="{00000000-0005-0000-0000-000011020000}"/>
    <cellStyle name="_AIGRB_Package for H1&amp;Q2 09sub_AYTS09_25012010" xfId="531" xr:uid="{00000000-0005-0000-0000-000012020000}"/>
    <cellStyle name="_AIGRB_Package for H1&amp;Q2 09sub_AYTS52_15122009" xfId="532" xr:uid="{00000000-0005-0000-0000-000013020000}"/>
    <cellStyle name="_AIGRB_Package for H1&amp;Q2 09sub_TB_Local_200911_V1(Dec 15'09)" xfId="533" xr:uid="{00000000-0005-0000-0000-000014020000}"/>
    <cellStyle name="_AIGRB_Package for Monthly_May 09_Soft" xfId="534" xr:uid="{00000000-0005-0000-0000-000015020000}"/>
    <cellStyle name="_AIGRB_Package for Monthly_May 09_Soft_AIGRB52H updated at 19.08" xfId="535" xr:uid="{00000000-0005-0000-0000-000016020000}"/>
    <cellStyle name="_AIGRB_Package for Monthly_May 09_Soft_AIGRR09H  updated at 19.08" xfId="536" xr:uid="{00000000-0005-0000-0000-000017020000}"/>
    <cellStyle name="_AIGRB_Package for Monthly_May 09_Soft_AYTS09_25012010" xfId="537" xr:uid="{00000000-0005-0000-0000-000018020000}"/>
    <cellStyle name="_AIGRB_Package for Monthly_May 09_Soft_AYTS52_15122009" xfId="538" xr:uid="{00000000-0005-0000-0000-000019020000}"/>
    <cellStyle name="_AIGRB_Package for Monthly_May 09_Soft_TB_Local_200911_V1(Dec 15'09)" xfId="539" xr:uid="{00000000-0005-0000-0000-00001A020000}"/>
    <cellStyle name="_APR_09_JV 740_Fixed assets" xfId="540" xr:uid="{00000000-0005-0000-0000-00001B020000}"/>
    <cellStyle name="_AYTS Outlook" xfId="541" xr:uid="{00000000-0005-0000-0000-00001C020000}"/>
    <cellStyle name="_AYTS_Tax calculation_200911" xfId="542" xr:uid="{00000000-0005-0000-0000-00001D020000}"/>
    <cellStyle name="_AYTS_Tax calculation_200912" xfId="543" xr:uid="{00000000-0005-0000-0000-00001E020000}"/>
    <cellStyle name="_BAY 2007 local tax expense true up WP" xfId="544" xr:uid="{00000000-0005-0000-0000-00001F020000}"/>
    <cellStyle name="_BAY tax recalculation" xfId="545" xr:uid="{00000000-0005-0000-0000-000020020000}"/>
    <cellStyle name="_BSPL 2006" xfId="546" xr:uid="{00000000-0005-0000-0000-000021020000}"/>
    <cellStyle name="_BSPL 2006 2" xfId="547" xr:uid="{00000000-0005-0000-0000-000022020000}"/>
    <cellStyle name="_BSPL 2006 3" xfId="548" xr:uid="{00000000-0005-0000-0000-000023020000}"/>
    <cellStyle name="_BSPL 2006 4" xfId="549" xr:uid="{00000000-0005-0000-0000-000024020000}"/>
    <cellStyle name="_BSPL 2006 5" xfId="550" xr:uid="{00000000-0005-0000-0000-000025020000}"/>
    <cellStyle name="_BSPL 2006_~6965446" xfId="551" xr:uid="{00000000-0005-0000-0000-000026020000}"/>
    <cellStyle name="_BSPL 2006_AIGRB52H updated at 19.08" xfId="552" xr:uid="{00000000-0005-0000-0000-000027020000}"/>
    <cellStyle name="_BSPL 2006_AIGRR09H  updated at 19.08" xfId="553" xr:uid="{00000000-0005-0000-0000-000028020000}"/>
    <cellStyle name="_BSPL 2006_AYTS09_25012010" xfId="554" xr:uid="{00000000-0005-0000-0000-000029020000}"/>
    <cellStyle name="_BSPL 2006_AYTS52_15122009" xfId="555" xr:uid="{00000000-0005-0000-0000-00002A020000}"/>
    <cellStyle name="_BSPL 2006_TB_Local_200911_V1(Dec 15'09)" xfId="556" xr:uid="{00000000-0005-0000-0000-00002B020000}"/>
    <cellStyle name="_BSPL_Jun2006 Management_Working" xfId="557" xr:uid="{00000000-0005-0000-0000-00002C020000}"/>
    <cellStyle name="_BSPL_Jun2006 Management_Working_~6965446" xfId="558" xr:uid="{00000000-0005-0000-0000-00002D020000}"/>
    <cellStyle name="_BSPL_Jun2006 Management_Working_AIGRB52H updated at 19.08" xfId="559" xr:uid="{00000000-0005-0000-0000-00002E020000}"/>
    <cellStyle name="_BSPL_Jun2006 Management_Working_AIGRR09H  updated at 19.08" xfId="560" xr:uid="{00000000-0005-0000-0000-00002F020000}"/>
    <cellStyle name="_BSPL_Jun2006 Management_Working_AYTS09_25012010" xfId="561" xr:uid="{00000000-0005-0000-0000-000030020000}"/>
    <cellStyle name="_BSPL_Jun2006 Management_Working_AYTS52_15122009" xfId="562" xr:uid="{00000000-0005-0000-0000-000031020000}"/>
    <cellStyle name="_BSPL_Jun2006 Management_Working_TB_Local_200911_V1(Dec 15'09)" xfId="563" xr:uid="{00000000-0005-0000-0000-000032020000}"/>
    <cellStyle name="_Card_Stop 90dpd_30062009" xfId="564" xr:uid="{00000000-0005-0000-0000-000033020000}"/>
    <cellStyle name="_COA AYCL" xfId="565" xr:uid="{00000000-0005-0000-0000-000034020000}"/>
    <cellStyle name="_COA AYTS_200809" xfId="566" xr:uid="{00000000-0005-0000-0000-000035020000}"/>
    <cellStyle name="_COA AYTS_V.300909 (Incl Additional)" xfId="567" xr:uid="{00000000-0005-0000-0000-000036020000}"/>
    <cellStyle name="_COA_AIGRB_Updated_081809_UAT" xfId="568" xr:uid="{00000000-0005-0000-0000-000037020000}"/>
    <cellStyle name="_Fin Statement_V2" xfId="569" xr:uid="{00000000-0005-0000-0000-000038020000}"/>
    <cellStyle name="_Fixed assest 30 June 2009" xfId="570" xr:uid="{00000000-0005-0000-0000-000039020000}"/>
    <cellStyle name="_Fixed assets as of Dec 2009" xfId="571" xr:uid="{00000000-0005-0000-0000-00003A020000}"/>
    <cellStyle name="_gms_hc_June 07 NEW FORMAT" xfId="572" xr:uid="{00000000-0005-0000-0000-00003B020000}"/>
    <cellStyle name="_IT Apricot Project - Phase 1" xfId="573" xr:uid="{00000000-0005-0000-0000-00003C020000}"/>
    <cellStyle name="_LLR 0609" xfId="574" xr:uid="{00000000-0005-0000-0000-00003D020000}"/>
    <cellStyle name="_LLR 0609_AIGRB52H updated at 19.08" xfId="575" xr:uid="{00000000-0005-0000-0000-00003E020000}"/>
    <cellStyle name="_LLR 0609_AIGRR09H  updated at 19.08" xfId="576" xr:uid="{00000000-0005-0000-0000-00003F020000}"/>
    <cellStyle name="_LLR 0609_AYTS09_25012010" xfId="577" xr:uid="{00000000-0005-0000-0000-000040020000}"/>
    <cellStyle name="_LLR 0609_AYTS52_15122009" xfId="578" xr:uid="{00000000-0005-0000-0000-000041020000}"/>
    <cellStyle name="_LLR 0609_TB_Local_200911_V1(Dec 15'09)" xfId="579" xr:uid="{00000000-0005-0000-0000-000042020000}"/>
    <cellStyle name="_LLR 0709" xfId="580" xr:uid="{00000000-0005-0000-0000-000043020000}"/>
    <cellStyle name="_LLR 0809" xfId="581" xr:uid="{00000000-0005-0000-0000-000044020000}"/>
    <cellStyle name="_LLR_Sep 2009" xfId="582" xr:uid="{00000000-0005-0000-0000-000045020000}"/>
    <cellStyle name="_Mapping for BF TR TB AIGRB_Sep09_V.1(09142009)" xfId="583" xr:uid="{00000000-0005-0000-0000-000046020000}"/>
    <cellStyle name="_NOL_200911" xfId="584" xr:uid="{00000000-0005-0000-0000-000047020000}"/>
    <cellStyle name="_Nov 09_JV1556_Sales of AYTS Fixed asset to BAY" xfId="585" xr:uid="{00000000-0005-0000-0000-000048020000}"/>
    <cellStyle name="_Nov 09_JV1557_Sales of AYTS Fixed asset Notebook" xfId="586" xr:uid="{00000000-0005-0000-0000-000049020000}"/>
    <cellStyle name="_OP2009 CB by cost centerHR280109" xfId="587" xr:uid="{00000000-0005-0000-0000-00004A020000}"/>
    <cellStyle name="_Other Loan Balance_Feb 2009" xfId="588" xr:uid="{00000000-0005-0000-0000-00004B020000}"/>
    <cellStyle name="_Sell_FA" xfId="589" xr:uid="{00000000-0005-0000-0000-00004C020000}"/>
    <cellStyle name="_Sheet1" xfId="590" xr:uid="{00000000-0005-0000-0000-00004D020000}"/>
    <cellStyle name="_Sheet1 2" xfId="591" xr:uid="{00000000-0005-0000-0000-00004E020000}"/>
    <cellStyle name="_Sheet1_CFG Services Company Limited 3112010 (10 Feb 11 update)" xfId="592" xr:uid="{00000000-0005-0000-0000-00004F020000}"/>
    <cellStyle name="_Sheet1_CFG Services Company Limited 3112010 (10 Feb 11 update) 2" xfId="593" xr:uid="{00000000-0005-0000-0000-000050020000}"/>
    <cellStyle name="_SI 4Q08_THF_due 09.01.09" xfId="594" xr:uid="{00000000-0005-0000-0000-000051020000}"/>
    <cellStyle name="_SI 4Q08_THF_due 09.01.09_Fixed assets as of Dec 2009" xfId="595" xr:uid="{00000000-0005-0000-0000-000052020000}"/>
    <cellStyle name="_SLA Appricot" xfId="596" xr:uid="{00000000-0005-0000-0000-000053020000}"/>
    <cellStyle name="_Summary inter-company charge among BAY's group_01.10.09" xfId="597" xr:uid="{00000000-0005-0000-0000-000054020000}"/>
    <cellStyle name="_Summary inter-company charge among BAY's group_03.07.09 v2" xfId="598" xr:uid="{00000000-0005-0000-0000-000055020000}"/>
    <cellStyle name="_Summary inter-company charge among BAY's group_03.08.09" xfId="599" xr:uid="{00000000-0005-0000-0000-000056020000}"/>
    <cellStyle name="_TAX CAL_AIGB 2009_06" xfId="600" xr:uid="{00000000-0005-0000-0000-000057020000}"/>
    <cellStyle name="_TB_Local_200906_Audit Format" xfId="601" xr:uid="{00000000-0005-0000-0000-000058020000}"/>
    <cellStyle name="_Total assets movement-Q2 Jan-June" xfId="602" xr:uid="{00000000-0005-0000-0000-000059020000}"/>
    <cellStyle name="_Total assets movement-Q2 Jan-June_Fixed assets as of Dec 2009" xfId="603" xr:uid="{00000000-0005-0000-0000-00005A020000}"/>
    <cellStyle name="_รายการขายที่ต้องจ่ายค่าธรรมเนียมให้ AYCAL" xfId="604" xr:uid="{00000000-0005-0000-0000-00005B020000}"/>
    <cellStyle name="’E‰Y [0.00]_Enterprise profit" xfId="605" xr:uid="{00000000-0005-0000-0000-00005C020000}"/>
    <cellStyle name="’E‰Y_Sheet1" xfId="606" xr:uid="{00000000-0005-0000-0000-00005D020000}"/>
    <cellStyle name="¤@¯ë_ MondeoGLX-PrimeraGT(34)" xfId="607" xr:uid="{00000000-0005-0000-0000-00005E020000}"/>
    <cellStyle name="¤d¤À¦ì[0]_ MondeoGLX-PrimeraGT(34)" xfId="608" xr:uid="{00000000-0005-0000-0000-00005F020000}"/>
    <cellStyle name="¤d¤À¦ì_ MondeoGLX-PrimeraGT(34)" xfId="609" xr:uid="{00000000-0005-0000-0000-000060020000}"/>
    <cellStyle name="=C:\WINNT\SYSTEM32\COMMAND.COM" xfId="610" xr:uid="{00000000-0005-0000-0000-000061020000}"/>
    <cellStyle name="=C:\WINNT\SYSTEM32\COMMAND.COM 2" xfId="611" xr:uid="{00000000-0005-0000-0000-000062020000}"/>
    <cellStyle name="＝g" xfId="612" xr:uid="{00000000-0005-0000-0000-000063020000}"/>
    <cellStyle name="＝g潤ﾊ吹h“_1?…" xfId="613" xr:uid="{00000000-0005-0000-0000-000064020000}"/>
    <cellStyle name="•W_Att4_94S$BAuHwI(J-980303$B2~D{(J" xfId="614" xr:uid="{00000000-0005-0000-0000-000065020000}"/>
    <cellStyle name="…ๆุ่ [0.00]_!!!GO" xfId="615" xr:uid="{00000000-0005-0000-0000-000066020000}"/>
    <cellStyle name="…ๆุ่_!!!GO" xfId="616" xr:uid="{00000000-0005-0000-0000-000067020000}"/>
    <cellStyle name="0" xfId="617" xr:uid="{00000000-0005-0000-0000-000068020000}"/>
    <cellStyle name="0,0_x000d__x000a_NA_x000d__x000a_" xfId="618" xr:uid="{00000000-0005-0000-0000-000069020000}"/>
    <cellStyle name="0,0_x000d__x000a_NA_x000d__x000a_ 2" xfId="619" xr:uid="{00000000-0005-0000-0000-00006A020000}"/>
    <cellStyle name="0.0" xfId="620" xr:uid="{00000000-0005-0000-0000-00006B020000}"/>
    <cellStyle name="0.00" xfId="621" xr:uid="{00000000-0005-0000-0000-00006C020000}"/>
    <cellStyle name="0_ 00-09-01" xfId="622" xr:uid="{00000000-0005-0000-0000-00006D020000}"/>
    <cellStyle name="0_J60 PIA ME Canada Final 01-04-13" xfId="623" xr:uid="{00000000-0005-0000-0000-00006E020000}"/>
    <cellStyle name="0_J60ME USA for PIA revised 01-04-17.xls グラフ 22" xfId="624" xr:uid="{00000000-0005-0000-0000-00006F020000}"/>
    <cellStyle name="0_J60MEDraft991007" xfId="625" xr:uid="{00000000-0005-0000-0000-000070020000}"/>
    <cellStyle name="0_J60MEDraft991007_ 00-09-01" xfId="626" xr:uid="{00000000-0005-0000-0000-000071020000}"/>
    <cellStyle name="0_J60MEDraft991007_J60 PIA ME Canada Final 01-04-13" xfId="627" xr:uid="{00000000-0005-0000-0000-000072020000}"/>
    <cellStyle name="0_J60MEDraft991007_J60ME USA for PIA revised 01-04-17.xls グラフ 22" xfId="628" xr:uid="{00000000-0005-0000-0000-000073020000}"/>
    <cellStyle name="¹éºÐÀ²_±âÅ¸" xfId="629" xr:uid="{00000000-0005-0000-0000-000074020000}"/>
    <cellStyle name="1Normal" xfId="630" xr:uid="{00000000-0005-0000-0000-000075020000}"/>
    <cellStyle name="20% - Accent1 10" xfId="631" xr:uid="{00000000-0005-0000-0000-000076020000}"/>
    <cellStyle name="20% - Accent1 11" xfId="632" xr:uid="{00000000-0005-0000-0000-000077020000}"/>
    <cellStyle name="20% - Accent1 12" xfId="633" xr:uid="{00000000-0005-0000-0000-000078020000}"/>
    <cellStyle name="20% - Accent1 2" xfId="634" xr:uid="{00000000-0005-0000-0000-000079020000}"/>
    <cellStyle name="20% - Accent1 2 10" xfId="635" xr:uid="{00000000-0005-0000-0000-00007A020000}"/>
    <cellStyle name="20% - Accent1 2 10 2" xfId="636" xr:uid="{00000000-0005-0000-0000-00007B020000}"/>
    <cellStyle name="20% - Accent1 2 11" xfId="637" xr:uid="{00000000-0005-0000-0000-00007C020000}"/>
    <cellStyle name="20% - Accent1 2 11 2" xfId="638" xr:uid="{00000000-0005-0000-0000-00007D020000}"/>
    <cellStyle name="20% - Accent1 2 12" xfId="639" xr:uid="{00000000-0005-0000-0000-00007E020000}"/>
    <cellStyle name="20% - Accent1 2 12 2" xfId="640" xr:uid="{00000000-0005-0000-0000-00007F020000}"/>
    <cellStyle name="20% - Accent1 2 2" xfId="641" xr:uid="{00000000-0005-0000-0000-000080020000}"/>
    <cellStyle name="20% - Accent1 2 2 2" xfId="642" xr:uid="{00000000-0005-0000-0000-000081020000}"/>
    <cellStyle name="20% - Accent1 2 3" xfId="643" xr:uid="{00000000-0005-0000-0000-000082020000}"/>
    <cellStyle name="20% - Accent1 2 3 2" xfId="644" xr:uid="{00000000-0005-0000-0000-000083020000}"/>
    <cellStyle name="20% - Accent1 2 4" xfId="645" xr:uid="{00000000-0005-0000-0000-000084020000}"/>
    <cellStyle name="20% - Accent1 2 4 2" xfId="646" xr:uid="{00000000-0005-0000-0000-000085020000}"/>
    <cellStyle name="20% - Accent1 2 5" xfId="647" xr:uid="{00000000-0005-0000-0000-000086020000}"/>
    <cellStyle name="20% - Accent1 2 5 2" xfId="648" xr:uid="{00000000-0005-0000-0000-000087020000}"/>
    <cellStyle name="20% - Accent1 2 6" xfId="649" xr:uid="{00000000-0005-0000-0000-000088020000}"/>
    <cellStyle name="20% - Accent1 2 6 2" xfId="650" xr:uid="{00000000-0005-0000-0000-000089020000}"/>
    <cellStyle name="20% - Accent1 2 7" xfId="651" xr:uid="{00000000-0005-0000-0000-00008A020000}"/>
    <cellStyle name="20% - Accent1 2 7 2" xfId="652" xr:uid="{00000000-0005-0000-0000-00008B020000}"/>
    <cellStyle name="20% - Accent1 2 8" xfId="653" xr:uid="{00000000-0005-0000-0000-00008C020000}"/>
    <cellStyle name="20% - Accent1 2 8 2" xfId="654" xr:uid="{00000000-0005-0000-0000-00008D020000}"/>
    <cellStyle name="20% - Accent1 2 9" xfId="655" xr:uid="{00000000-0005-0000-0000-00008E020000}"/>
    <cellStyle name="20% - Accent1 2 9 2" xfId="656" xr:uid="{00000000-0005-0000-0000-00008F020000}"/>
    <cellStyle name="20% - Accent1 3" xfId="657" xr:uid="{00000000-0005-0000-0000-000090020000}"/>
    <cellStyle name="20% - Accent1 3 2" xfId="658" xr:uid="{00000000-0005-0000-0000-000091020000}"/>
    <cellStyle name="20% - Accent1 3 2 2" xfId="659" xr:uid="{00000000-0005-0000-0000-000092020000}"/>
    <cellStyle name="20% - Accent1 3 3" xfId="660" xr:uid="{00000000-0005-0000-0000-000093020000}"/>
    <cellStyle name="20% - Accent1 3 3 2" xfId="661" xr:uid="{00000000-0005-0000-0000-000094020000}"/>
    <cellStyle name="20% - Accent1 3 4" xfId="662" xr:uid="{00000000-0005-0000-0000-000095020000}"/>
    <cellStyle name="20% - Accent1 4" xfId="663" xr:uid="{00000000-0005-0000-0000-000096020000}"/>
    <cellStyle name="20% - Accent1 5" xfId="664" xr:uid="{00000000-0005-0000-0000-000097020000}"/>
    <cellStyle name="20% - Accent1 6" xfId="665" xr:uid="{00000000-0005-0000-0000-000098020000}"/>
    <cellStyle name="20% - Accent1 7" xfId="666" xr:uid="{00000000-0005-0000-0000-000099020000}"/>
    <cellStyle name="20% - Accent1 8" xfId="667" xr:uid="{00000000-0005-0000-0000-00009A020000}"/>
    <cellStyle name="20% - Accent1 9" xfId="668" xr:uid="{00000000-0005-0000-0000-00009B020000}"/>
    <cellStyle name="20% - Accent2 10" xfId="669" xr:uid="{00000000-0005-0000-0000-00009C020000}"/>
    <cellStyle name="20% - Accent2 11" xfId="670" xr:uid="{00000000-0005-0000-0000-00009D020000}"/>
    <cellStyle name="20% - Accent2 12" xfId="671" xr:uid="{00000000-0005-0000-0000-00009E020000}"/>
    <cellStyle name="20% - Accent2 2" xfId="672" xr:uid="{00000000-0005-0000-0000-00009F020000}"/>
    <cellStyle name="20% - Accent2 2 10" xfId="673" xr:uid="{00000000-0005-0000-0000-0000A0020000}"/>
    <cellStyle name="20% - Accent2 2 10 2" xfId="674" xr:uid="{00000000-0005-0000-0000-0000A1020000}"/>
    <cellStyle name="20% - Accent2 2 11" xfId="675" xr:uid="{00000000-0005-0000-0000-0000A2020000}"/>
    <cellStyle name="20% - Accent2 2 11 2" xfId="676" xr:uid="{00000000-0005-0000-0000-0000A3020000}"/>
    <cellStyle name="20% - Accent2 2 12" xfId="677" xr:uid="{00000000-0005-0000-0000-0000A4020000}"/>
    <cellStyle name="20% - Accent2 2 12 2" xfId="678" xr:uid="{00000000-0005-0000-0000-0000A5020000}"/>
    <cellStyle name="20% - Accent2 2 2" xfId="679" xr:uid="{00000000-0005-0000-0000-0000A6020000}"/>
    <cellStyle name="20% - Accent2 2 2 2" xfId="680" xr:uid="{00000000-0005-0000-0000-0000A7020000}"/>
    <cellStyle name="20% - Accent2 2 3" xfId="681" xr:uid="{00000000-0005-0000-0000-0000A8020000}"/>
    <cellStyle name="20% - Accent2 2 3 2" xfId="682" xr:uid="{00000000-0005-0000-0000-0000A9020000}"/>
    <cellStyle name="20% - Accent2 2 4" xfId="683" xr:uid="{00000000-0005-0000-0000-0000AA020000}"/>
    <cellStyle name="20% - Accent2 2 4 2" xfId="684" xr:uid="{00000000-0005-0000-0000-0000AB020000}"/>
    <cellStyle name="20% - Accent2 2 5" xfId="685" xr:uid="{00000000-0005-0000-0000-0000AC020000}"/>
    <cellStyle name="20% - Accent2 2 5 2" xfId="686" xr:uid="{00000000-0005-0000-0000-0000AD020000}"/>
    <cellStyle name="20% - Accent2 2 6" xfId="687" xr:uid="{00000000-0005-0000-0000-0000AE020000}"/>
    <cellStyle name="20% - Accent2 2 6 2" xfId="688" xr:uid="{00000000-0005-0000-0000-0000AF020000}"/>
    <cellStyle name="20% - Accent2 2 7" xfId="689" xr:uid="{00000000-0005-0000-0000-0000B0020000}"/>
    <cellStyle name="20% - Accent2 2 7 2" xfId="690" xr:uid="{00000000-0005-0000-0000-0000B1020000}"/>
    <cellStyle name="20% - Accent2 2 8" xfId="691" xr:uid="{00000000-0005-0000-0000-0000B2020000}"/>
    <cellStyle name="20% - Accent2 2 8 2" xfId="692" xr:uid="{00000000-0005-0000-0000-0000B3020000}"/>
    <cellStyle name="20% - Accent2 2 9" xfId="693" xr:uid="{00000000-0005-0000-0000-0000B4020000}"/>
    <cellStyle name="20% - Accent2 2 9 2" xfId="694" xr:uid="{00000000-0005-0000-0000-0000B5020000}"/>
    <cellStyle name="20% - Accent2 3" xfId="695" xr:uid="{00000000-0005-0000-0000-0000B6020000}"/>
    <cellStyle name="20% - Accent2 3 2" xfId="696" xr:uid="{00000000-0005-0000-0000-0000B7020000}"/>
    <cellStyle name="20% - Accent2 3 2 2" xfId="697" xr:uid="{00000000-0005-0000-0000-0000B8020000}"/>
    <cellStyle name="20% - Accent2 3 3" xfId="698" xr:uid="{00000000-0005-0000-0000-0000B9020000}"/>
    <cellStyle name="20% - Accent2 3 3 2" xfId="699" xr:uid="{00000000-0005-0000-0000-0000BA020000}"/>
    <cellStyle name="20% - Accent2 3 4" xfId="700" xr:uid="{00000000-0005-0000-0000-0000BB020000}"/>
    <cellStyle name="20% - Accent2 4" xfId="701" xr:uid="{00000000-0005-0000-0000-0000BC020000}"/>
    <cellStyle name="20% - Accent2 5" xfId="702" xr:uid="{00000000-0005-0000-0000-0000BD020000}"/>
    <cellStyle name="20% - Accent2 6" xfId="703" xr:uid="{00000000-0005-0000-0000-0000BE020000}"/>
    <cellStyle name="20% - Accent2 7" xfId="704" xr:uid="{00000000-0005-0000-0000-0000BF020000}"/>
    <cellStyle name="20% - Accent2 8" xfId="705" xr:uid="{00000000-0005-0000-0000-0000C0020000}"/>
    <cellStyle name="20% - Accent2 9" xfId="706" xr:uid="{00000000-0005-0000-0000-0000C1020000}"/>
    <cellStyle name="20% - Accent3 10" xfId="707" xr:uid="{00000000-0005-0000-0000-0000C2020000}"/>
    <cellStyle name="20% - Accent3 11" xfId="708" xr:uid="{00000000-0005-0000-0000-0000C3020000}"/>
    <cellStyle name="20% - Accent3 12" xfId="709" xr:uid="{00000000-0005-0000-0000-0000C4020000}"/>
    <cellStyle name="20% - Accent3 2" xfId="710" xr:uid="{00000000-0005-0000-0000-0000C5020000}"/>
    <cellStyle name="20% - Accent3 2 10" xfId="711" xr:uid="{00000000-0005-0000-0000-0000C6020000}"/>
    <cellStyle name="20% - Accent3 2 10 2" xfId="712" xr:uid="{00000000-0005-0000-0000-0000C7020000}"/>
    <cellStyle name="20% - Accent3 2 11" xfId="713" xr:uid="{00000000-0005-0000-0000-0000C8020000}"/>
    <cellStyle name="20% - Accent3 2 11 2" xfId="714" xr:uid="{00000000-0005-0000-0000-0000C9020000}"/>
    <cellStyle name="20% - Accent3 2 12" xfId="715" xr:uid="{00000000-0005-0000-0000-0000CA020000}"/>
    <cellStyle name="20% - Accent3 2 12 2" xfId="716" xr:uid="{00000000-0005-0000-0000-0000CB020000}"/>
    <cellStyle name="20% - Accent3 2 2" xfId="717" xr:uid="{00000000-0005-0000-0000-0000CC020000}"/>
    <cellStyle name="20% - Accent3 2 2 2" xfId="718" xr:uid="{00000000-0005-0000-0000-0000CD020000}"/>
    <cellStyle name="20% - Accent3 2 3" xfId="719" xr:uid="{00000000-0005-0000-0000-0000CE020000}"/>
    <cellStyle name="20% - Accent3 2 3 2" xfId="720" xr:uid="{00000000-0005-0000-0000-0000CF020000}"/>
    <cellStyle name="20% - Accent3 2 4" xfId="721" xr:uid="{00000000-0005-0000-0000-0000D0020000}"/>
    <cellStyle name="20% - Accent3 2 4 2" xfId="722" xr:uid="{00000000-0005-0000-0000-0000D1020000}"/>
    <cellStyle name="20% - Accent3 2 5" xfId="723" xr:uid="{00000000-0005-0000-0000-0000D2020000}"/>
    <cellStyle name="20% - Accent3 2 5 2" xfId="724" xr:uid="{00000000-0005-0000-0000-0000D3020000}"/>
    <cellStyle name="20% - Accent3 2 6" xfId="725" xr:uid="{00000000-0005-0000-0000-0000D4020000}"/>
    <cellStyle name="20% - Accent3 2 6 2" xfId="726" xr:uid="{00000000-0005-0000-0000-0000D5020000}"/>
    <cellStyle name="20% - Accent3 2 7" xfId="727" xr:uid="{00000000-0005-0000-0000-0000D6020000}"/>
    <cellStyle name="20% - Accent3 2 7 2" xfId="728" xr:uid="{00000000-0005-0000-0000-0000D7020000}"/>
    <cellStyle name="20% - Accent3 2 8" xfId="729" xr:uid="{00000000-0005-0000-0000-0000D8020000}"/>
    <cellStyle name="20% - Accent3 2 8 2" xfId="730" xr:uid="{00000000-0005-0000-0000-0000D9020000}"/>
    <cellStyle name="20% - Accent3 2 9" xfId="731" xr:uid="{00000000-0005-0000-0000-0000DA020000}"/>
    <cellStyle name="20% - Accent3 2 9 2" xfId="732" xr:uid="{00000000-0005-0000-0000-0000DB020000}"/>
    <cellStyle name="20% - Accent3 3" xfId="733" xr:uid="{00000000-0005-0000-0000-0000DC020000}"/>
    <cellStyle name="20% - Accent3 3 2" xfId="734" xr:uid="{00000000-0005-0000-0000-0000DD020000}"/>
    <cellStyle name="20% - Accent3 3 2 2" xfId="735" xr:uid="{00000000-0005-0000-0000-0000DE020000}"/>
    <cellStyle name="20% - Accent3 3 3" xfId="736" xr:uid="{00000000-0005-0000-0000-0000DF020000}"/>
    <cellStyle name="20% - Accent3 3 3 2" xfId="737" xr:uid="{00000000-0005-0000-0000-0000E0020000}"/>
    <cellStyle name="20% - Accent3 3 4" xfId="738" xr:uid="{00000000-0005-0000-0000-0000E1020000}"/>
    <cellStyle name="20% - Accent3 4" xfId="739" xr:uid="{00000000-0005-0000-0000-0000E2020000}"/>
    <cellStyle name="20% - Accent3 5" xfId="740" xr:uid="{00000000-0005-0000-0000-0000E3020000}"/>
    <cellStyle name="20% - Accent3 6" xfId="741" xr:uid="{00000000-0005-0000-0000-0000E4020000}"/>
    <cellStyle name="20% - Accent3 7" xfId="742" xr:uid="{00000000-0005-0000-0000-0000E5020000}"/>
    <cellStyle name="20% - Accent3 8" xfId="743" xr:uid="{00000000-0005-0000-0000-0000E6020000}"/>
    <cellStyle name="20% - Accent3 9" xfId="744" xr:uid="{00000000-0005-0000-0000-0000E7020000}"/>
    <cellStyle name="20% - Accent4 10" xfId="745" xr:uid="{00000000-0005-0000-0000-0000E8020000}"/>
    <cellStyle name="20% - Accent4 11" xfId="746" xr:uid="{00000000-0005-0000-0000-0000E9020000}"/>
    <cellStyle name="20% - Accent4 12" xfId="747" xr:uid="{00000000-0005-0000-0000-0000EA020000}"/>
    <cellStyle name="20% - Accent4 2" xfId="748" xr:uid="{00000000-0005-0000-0000-0000EB020000}"/>
    <cellStyle name="20% - Accent4 2 10" xfId="749" xr:uid="{00000000-0005-0000-0000-0000EC020000}"/>
    <cellStyle name="20% - Accent4 2 10 2" xfId="750" xr:uid="{00000000-0005-0000-0000-0000ED020000}"/>
    <cellStyle name="20% - Accent4 2 11" xfId="751" xr:uid="{00000000-0005-0000-0000-0000EE020000}"/>
    <cellStyle name="20% - Accent4 2 11 2" xfId="752" xr:uid="{00000000-0005-0000-0000-0000EF020000}"/>
    <cellStyle name="20% - Accent4 2 12" xfId="753" xr:uid="{00000000-0005-0000-0000-0000F0020000}"/>
    <cellStyle name="20% - Accent4 2 12 2" xfId="754" xr:uid="{00000000-0005-0000-0000-0000F1020000}"/>
    <cellStyle name="20% - Accent4 2 2" xfId="755" xr:uid="{00000000-0005-0000-0000-0000F2020000}"/>
    <cellStyle name="20% - Accent4 2 2 2" xfId="756" xr:uid="{00000000-0005-0000-0000-0000F3020000}"/>
    <cellStyle name="20% - Accent4 2 3" xfId="757" xr:uid="{00000000-0005-0000-0000-0000F4020000}"/>
    <cellStyle name="20% - Accent4 2 3 2" xfId="758" xr:uid="{00000000-0005-0000-0000-0000F5020000}"/>
    <cellStyle name="20% - Accent4 2 4" xfId="759" xr:uid="{00000000-0005-0000-0000-0000F6020000}"/>
    <cellStyle name="20% - Accent4 2 4 2" xfId="760" xr:uid="{00000000-0005-0000-0000-0000F7020000}"/>
    <cellStyle name="20% - Accent4 2 5" xfId="761" xr:uid="{00000000-0005-0000-0000-0000F8020000}"/>
    <cellStyle name="20% - Accent4 2 5 2" xfId="762" xr:uid="{00000000-0005-0000-0000-0000F9020000}"/>
    <cellStyle name="20% - Accent4 2 6" xfId="763" xr:uid="{00000000-0005-0000-0000-0000FA020000}"/>
    <cellStyle name="20% - Accent4 2 6 2" xfId="764" xr:uid="{00000000-0005-0000-0000-0000FB020000}"/>
    <cellStyle name="20% - Accent4 2 7" xfId="765" xr:uid="{00000000-0005-0000-0000-0000FC020000}"/>
    <cellStyle name="20% - Accent4 2 7 2" xfId="766" xr:uid="{00000000-0005-0000-0000-0000FD020000}"/>
    <cellStyle name="20% - Accent4 2 8" xfId="767" xr:uid="{00000000-0005-0000-0000-0000FE020000}"/>
    <cellStyle name="20% - Accent4 2 8 2" xfId="768" xr:uid="{00000000-0005-0000-0000-0000FF020000}"/>
    <cellStyle name="20% - Accent4 2 9" xfId="769" xr:uid="{00000000-0005-0000-0000-000000030000}"/>
    <cellStyle name="20% - Accent4 2 9 2" xfId="770" xr:uid="{00000000-0005-0000-0000-000001030000}"/>
    <cellStyle name="20% - Accent4 3" xfId="771" xr:uid="{00000000-0005-0000-0000-000002030000}"/>
    <cellStyle name="20% - Accent4 3 2" xfId="772" xr:uid="{00000000-0005-0000-0000-000003030000}"/>
    <cellStyle name="20% - Accent4 3 2 2" xfId="773" xr:uid="{00000000-0005-0000-0000-000004030000}"/>
    <cellStyle name="20% - Accent4 3 3" xfId="774" xr:uid="{00000000-0005-0000-0000-000005030000}"/>
    <cellStyle name="20% - Accent4 3 3 2" xfId="775" xr:uid="{00000000-0005-0000-0000-000006030000}"/>
    <cellStyle name="20% - Accent4 3 4" xfId="776" xr:uid="{00000000-0005-0000-0000-000007030000}"/>
    <cellStyle name="20% - Accent4 4" xfId="777" xr:uid="{00000000-0005-0000-0000-000008030000}"/>
    <cellStyle name="20% - Accent4 5" xfId="778" xr:uid="{00000000-0005-0000-0000-000009030000}"/>
    <cellStyle name="20% - Accent4 6" xfId="779" xr:uid="{00000000-0005-0000-0000-00000A030000}"/>
    <cellStyle name="20% - Accent4 7" xfId="780" xr:uid="{00000000-0005-0000-0000-00000B030000}"/>
    <cellStyle name="20% - Accent4 8" xfId="781" xr:uid="{00000000-0005-0000-0000-00000C030000}"/>
    <cellStyle name="20% - Accent4 9" xfId="782" xr:uid="{00000000-0005-0000-0000-00000D030000}"/>
    <cellStyle name="20% - Accent5 10" xfId="783" xr:uid="{00000000-0005-0000-0000-00000E030000}"/>
    <cellStyle name="20% - Accent5 11" xfId="784" xr:uid="{00000000-0005-0000-0000-00000F030000}"/>
    <cellStyle name="20% - Accent5 12" xfId="785" xr:uid="{00000000-0005-0000-0000-000010030000}"/>
    <cellStyle name="20% - Accent5 2" xfId="786" xr:uid="{00000000-0005-0000-0000-000011030000}"/>
    <cellStyle name="20% - Accent5 2 10" xfId="787" xr:uid="{00000000-0005-0000-0000-000012030000}"/>
    <cellStyle name="20% - Accent5 2 10 2" xfId="788" xr:uid="{00000000-0005-0000-0000-000013030000}"/>
    <cellStyle name="20% - Accent5 2 11" xfId="789" xr:uid="{00000000-0005-0000-0000-000014030000}"/>
    <cellStyle name="20% - Accent5 2 11 2" xfId="790" xr:uid="{00000000-0005-0000-0000-000015030000}"/>
    <cellStyle name="20% - Accent5 2 12" xfId="791" xr:uid="{00000000-0005-0000-0000-000016030000}"/>
    <cellStyle name="20% - Accent5 2 12 2" xfId="792" xr:uid="{00000000-0005-0000-0000-000017030000}"/>
    <cellStyle name="20% - Accent5 2 2" xfId="793" xr:uid="{00000000-0005-0000-0000-000018030000}"/>
    <cellStyle name="20% - Accent5 2 2 2" xfId="794" xr:uid="{00000000-0005-0000-0000-000019030000}"/>
    <cellStyle name="20% - Accent5 2 3" xfId="795" xr:uid="{00000000-0005-0000-0000-00001A030000}"/>
    <cellStyle name="20% - Accent5 2 3 2" xfId="796" xr:uid="{00000000-0005-0000-0000-00001B030000}"/>
    <cellStyle name="20% - Accent5 2 4" xfId="797" xr:uid="{00000000-0005-0000-0000-00001C030000}"/>
    <cellStyle name="20% - Accent5 2 4 2" xfId="798" xr:uid="{00000000-0005-0000-0000-00001D030000}"/>
    <cellStyle name="20% - Accent5 2 5" xfId="799" xr:uid="{00000000-0005-0000-0000-00001E030000}"/>
    <cellStyle name="20% - Accent5 2 5 2" xfId="800" xr:uid="{00000000-0005-0000-0000-00001F030000}"/>
    <cellStyle name="20% - Accent5 2 6" xfId="801" xr:uid="{00000000-0005-0000-0000-000020030000}"/>
    <cellStyle name="20% - Accent5 2 6 2" xfId="802" xr:uid="{00000000-0005-0000-0000-000021030000}"/>
    <cellStyle name="20% - Accent5 2 7" xfId="803" xr:uid="{00000000-0005-0000-0000-000022030000}"/>
    <cellStyle name="20% - Accent5 2 7 2" xfId="804" xr:uid="{00000000-0005-0000-0000-000023030000}"/>
    <cellStyle name="20% - Accent5 2 8" xfId="805" xr:uid="{00000000-0005-0000-0000-000024030000}"/>
    <cellStyle name="20% - Accent5 2 8 2" xfId="806" xr:uid="{00000000-0005-0000-0000-000025030000}"/>
    <cellStyle name="20% - Accent5 2 9" xfId="807" xr:uid="{00000000-0005-0000-0000-000026030000}"/>
    <cellStyle name="20% - Accent5 2 9 2" xfId="808" xr:uid="{00000000-0005-0000-0000-000027030000}"/>
    <cellStyle name="20% - Accent5 3" xfId="809" xr:uid="{00000000-0005-0000-0000-000028030000}"/>
    <cellStyle name="20% - Accent5 3 2" xfId="810" xr:uid="{00000000-0005-0000-0000-000029030000}"/>
    <cellStyle name="20% - Accent5 3 2 2" xfId="811" xr:uid="{00000000-0005-0000-0000-00002A030000}"/>
    <cellStyle name="20% - Accent5 3 3" xfId="812" xr:uid="{00000000-0005-0000-0000-00002B030000}"/>
    <cellStyle name="20% - Accent5 3 3 2" xfId="813" xr:uid="{00000000-0005-0000-0000-00002C030000}"/>
    <cellStyle name="20% - Accent5 3 4" xfId="814" xr:uid="{00000000-0005-0000-0000-00002D030000}"/>
    <cellStyle name="20% - Accent5 4" xfId="815" xr:uid="{00000000-0005-0000-0000-00002E030000}"/>
    <cellStyle name="20% - Accent5 5" xfId="816" xr:uid="{00000000-0005-0000-0000-00002F030000}"/>
    <cellStyle name="20% - Accent5 6" xfId="817" xr:uid="{00000000-0005-0000-0000-000030030000}"/>
    <cellStyle name="20% - Accent5 7" xfId="818" xr:uid="{00000000-0005-0000-0000-000031030000}"/>
    <cellStyle name="20% - Accent5 8" xfId="819" xr:uid="{00000000-0005-0000-0000-000032030000}"/>
    <cellStyle name="20% - Accent5 9" xfId="820" xr:uid="{00000000-0005-0000-0000-000033030000}"/>
    <cellStyle name="20% - Accent6 10" xfId="821" xr:uid="{00000000-0005-0000-0000-000034030000}"/>
    <cellStyle name="20% - Accent6 11" xfId="822" xr:uid="{00000000-0005-0000-0000-000035030000}"/>
    <cellStyle name="20% - Accent6 12" xfId="823" xr:uid="{00000000-0005-0000-0000-000036030000}"/>
    <cellStyle name="20% - Accent6 2" xfId="824" xr:uid="{00000000-0005-0000-0000-000037030000}"/>
    <cellStyle name="20% - Accent6 2 10" xfId="825" xr:uid="{00000000-0005-0000-0000-000038030000}"/>
    <cellStyle name="20% - Accent6 2 10 2" xfId="826" xr:uid="{00000000-0005-0000-0000-000039030000}"/>
    <cellStyle name="20% - Accent6 2 11" xfId="827" xr:uid="{00000000-0005-0000-0000-00003A030000}"/>
    <cellStyle name="20% - Accent6 2 11 2" xfId="828" xr:uid="{00000000-0005-0000-0000-00003B030000}"/>
    <cellStyle name="20% - Accent6 2 12" xfId="829" xr:uid="{00000000-0005-0000-0000-00003C030000}"/>
    <cellStyle name="20% - Accent6 2 12 2" xfId="830" xr:uid="{00000000-0005-0000-0000-00003D030000}"/>
    <cellStyle name="20% - Accent6 2 2" xfId="831" xr:uid="{00000000-0005-0000-0000-00003E030000}"/>
    <cellStyle name="20% - Accent6 2 2 2" xfId="832" xr:uid="{00000000-0005-0000-0000-00003F030000}"/>
    <cellStyle name="20% - Accent6 2 3" xfId="833" xr:uid="{00000000-0005-0000-0000-000040030000}"/>
    <cellStyle name="20% - Accent6 2 3 2" xfId="834" xr:uid="{00000000-0005-0000-0000-000041030000}"/>
    <cellStyle name="20% - Accent6 2 4" xfId="835" xr:uid="{00000000-0005-0000-0000-000042030000}"/>
    <cellStyle name="20% - Accent6 2 4 2" xfId="836" xr:uid="{00000000-0005-0000-0000-000043030000}"/>
    <cellStyle name="20% - Accent6 2 5" xfId="837" xr:uid="{00000000-0005-0000-0000-000044030000}"/>
    <cellStyle name="20% - Accent6 2 5 2" xfId="838" xr:uid="{00000000-0005-0000-0000-000045030000}"/>
    <cellStyle name="20% - Accent6 2 6" xfId="839" xr:uid="{00000000-0005-0000-0000-000046030000}"/>
    <cellStyle name="20% - Accent6 2 6 2" xfId="840" xr:uid="{00000000-0005-0000-0000-000047030000}"/>
    <cellStyle name="20% - Accent6 2 7" xfId="841" xr:uid="{00000000-0005-0000-0000-000048030000}"/>
    <cellStyle name="20% - Accent6 2 7 2" xfId="842" xr:uid="{00000000-0005-0000-0000-000049030000}"/>
    <cellStyle name="20% - Accent6 2 8" xfId="843" xr:uid="{00000000-0005-0000-0000-00004A030000}"/>
    <cellStyle name="20% - Accent6 2 8 2" xfId="844" xr:uid="{00000000-0005-0000-0000-00004B030000}"/>
    <cellStyle name="20% - Accent6 2 9" xfId="845" xr:uid="{00000000-0005-0000-0000-00004C030000}"/>
    <cellStyle name="20% - Accent6 2 9 2" xfId="846" xr:uid="{00000000-0005-0000-0000-00004D030000}"/>
    <cellStyle name="20% - Accent6 3" xfId="847" xr:uid="{00000000-0005-0000-0000-00004E030000}"/>
    <cellStyle name="20% - Accent6 3 2" xfId="848" xr:uid="{00000000-0005-0000-0000-00004F030000}"/>
    <cellStyle name="20% - Accent6 3 2 2" xfId="849" xr:uid="{00000000-0005-0000-0000-000050030000}"/>
    <cellStyle name="20% - Accent6 3 3" xfId="850" xr:uid="{00000000-0005-0000-0000-000051030000}"/>
    <cellStyle name="20% - Accent6 3 3 2" xfId="851" xr:uid="{00000000-0005-0000-0000-000052030000}"/>
    <cellStyle name="20% - Accent6 3 4" xfId="852" xr:uid="{00000000-0005-0000-0000-000053030000}"/>
    <cellStyle name="20% - Accent6 4" xfId="853" xr:uid="{00000000-0005-0000-0000-000054030000}"/>
    <cellStyle name="20% - Accent6 5" xfId="854" xr:uid="{00000000-0005-0000-0000-000055030000}"/>
    <cellStyle name="20% - Accent6 6" xfId="855" xr:uid="{00000000-0005-0000-0000-000056030000}"/>
    <cellStyle name="20% - Accent6 7" xfId="856" xr:uid="{00000000-0005-0000-0000-000057030000}"/>
    <cellStyle name="20% - Accent6 8" xfId="857" xr:uid="{00000000-0005-0000-0000-000058030000}"/>
    <cellStyle name="20% - Accent6 9" xfId="858" xr:uid="{00000000-0005-0000-0000-000059030000}"/>
    <cellStyle name="³f¹ô [0]_99 CRV vs 2000 CRV(EX)" xfId="859" xr:uid="{00000000-0005-0000-0000-00005A030000}"/>
    <cellStyle name="³f¹ô[0]_ MondeoGLX-PrimeraGT(34)" xfId="860" xr:uid="{00000000-0005-0000-0000-00005B030000}"/>
    <cellStyle name="³f¹ô_ MondeoGLX-PrimeraGT(34)" xfId="861" xr:uid="{00000000-0005-0000-0000-00005C030000}"/>
    <cellStyle name="40% - Accent1 10" xfId="862" xr:uid="{00000000-0005-0000-0000-00005D030000}"/>
    <cellStyle name="40% - Accent1 11" xfId="863" xr:uid="{00000000-0005-0000-0000-00005E030000}"/>
    <cellStyle name="40% - Accent1 12" xfId="864" xr:uid="{00000000-0005-0000-0000-00005F030000}"/>
    <cellStyle name="40% - Accent1 2" xfId="865" xr:uid="{00000000-0005-0000-0000-000060030000}"/>
    <cellStyle name="40% - Accent1 2 10" xfId="866" xr:uid="{00000000-0005-0000-0000-000061030000}"/>
    <cellStyle name="40% - Accent1 2 10 2" xfId="867" xr:uid="{00000000-0005-0000-0000-000062030000}"/>
    <cellStyle name="40% - Accent1 2 11" xfId="868" xr:uid="{00000000-0005-0000-0000-000063030000}"/>
    <cellStyle name="40% - Accent1 2 11 2" xfId="869" xr:uid="{00000000-0005-0000-0000-000064030000}"/>
    <cellStyle name="40% - Accent1 2 12" xfId="870" xr:uid="{00000000-0005-0000-0000-000065030000}"/>
    <cellStyle name="40% - Accent1 2 12 2" xfId="871" xr:uid="{00000000-0005-0000-0000-000066030000}"/>
    <cellStyle name="40% - Accent1 2 2" xfId="872" xr:uid="{00000000-0005-0000-0000-000067030000}"/>
    <cellStyle name="40% - Accent1 2 2 2" xfId="873" xr:uid="{00000000-0005-0000-0000-000068030000}"/>
    <cellStyle name="40% - Accent1 2 3" xfId="874" xr:uid="{00000000-0005-0000-0000-000069030000}"/>
    <cellStyle name="40% - Accent1 2 3 2" xfId="875" xr:uid="{00000000-0005-0000-0000-00006A030000}"/>
    <cellStyle name="40% - Accent1 2 4" xfId="876" xr:uid="{00000000-0005-0000-0000-00006B030000}"/>
    <cellStyle name="40% - Accent1 2 4 2" xfId="877" xr:uid="{00000000-0005-0000-0000-00006C030000}"/>
    <cellStyle name="40% - Accent1 2 5" xfId="878" xr:uid="{00000000-0005-0000-0000-00006D030000}"/>
    <cellStyle name="40% - Accent1 2 5 2" xfId="879" xr:uid="{00000000-0005-0000-0000-00006E030000}"/>
    <cellStyle name="40% - Accent1 2 6" xfId="880" xr:uid="{00000000-0005-0000-0000-00006F030000}"/>
    <cellStyle name="40% - Accent1 2 6 2" xfId="881" xr:uid="{00000000-0005-0000-0000-000070030000}"/>
    <cellStyle name="40% - Accent1 2 7" xfId="882" xr:uid="{00000000-0005-0000-0000-000071030000}"/>
    <cellStyle name="40% - Accent1 2 7 2" xfId="883" xr:uid="{00000000-0005-0000-0000-000072030000}"/>
    <cellStyle name="40% - Accent1 2 8" xfId="884" xr:uid="{00000000-0005-0000-0000-000073030000}"/>
    <cellStyle name="40% - Accent1 2 8 2" xfId="885" xr:uid="{00000000-0005-0000-0000-000074030000}"/>
    <cellStyle name="40% - Accent1 2 9" xfId="886" xr:uid="{00000000-0005-0000-0000-000075030000}"/>
    <cellStyle name="40% - Accent1 2 9 2" xfId="887" xr:uid="{00000000-0005-0000-0000-000076030000}"/>
    <cellStyle name="40% - Accent1 3" xfId="888" xr:uid="{00000000-0005-0000-0000-000077030000}"/>
    <cellStyle name="40% - Accent1 3 2" xfId="889" xr:uid="{00000000-0005-0000-0000-000078030000}"/>
    <cellStyle name="40% - Accent1 3 2 2" xfId="890" xr:uid="{00000000-0005-0000-0000-000079030000}"/>
    <cellStyle name="40% - Accent1 3 3" xfId="891" xr:uid="{00000000-0005-0000-0000-00007A030000}"/>
    <cellStyle name="40% - Accent1 3 3 2" xfId="892" xr:uid="{00000000-0005-0000-0000-00007B030000}"/>
    <cellStyle name="40% - Accent1 3 4" xfId="893" xr:uid="{00000000-0005-0000-0000-00007C030000}"/>
    <cellStyle name="40% - Accent1 4" xfId="894" xr:uid="{00000000-0005-0000-0000-00007D030000}"/>
    <cellStyle name="40% - Accent1 5" xfId="895" xr:uid="{00000000-0005-0000-0000-00007E030000}"/>
    <cellStyle name="40% - Accent1 6" xfId="896" xr:uid="{00000000-0005-0000-0000-00007F030000}"/>
    <cellStyle name="40% - Accent1 7" xfId="897" xr:uid="{00000000-0005-0000-0000-000080030000}"/>
    <cellStyle name="40% - Accent1 8" xfId="898" xr:uid="{00000000-0005-0000-0000-000081030000}"/>
    <cellStyle name="40% - Accent1 9" xfId="899" xr:uid="{00000000-0005-0000-0000-000082030000}"/>
    <cellStyle name="40% - Accent2 10" xfId="900" xr:uid="{00000000-0005-0000-0000-000083030000}"/>
    <cellStyle name="40% - Accent2 11" xfId="901" xr:uid="{00000000-0005-0000-0000-000084030000}"/>
    <cellStyle name="40% - Accent2 12" xfId="902" xr:uid="{00000000-0005-0000-0000-000085030000}"/>
    <cellStyle name="40% - Accent2 2" xfId="903" xr:uid="{00000000-0005-0000-0000-000086030000}"/>
    <cellStyle name="40% - Accent2 2 10" xfId="904" xr:uid="{00000000-0005-0000-0000-000087030000}"/>
    <cellStyle name="40% - Accent2 2 10 2" xfId="905" xr:uid="{00000000-0005-0000-0000-000088030000}"/>
    <cellStyle name="40% - Accent2 2 11" xfId="906" xr:uid="{00000000-0005-0000-0000-000089030000}"/>
    <cellStyle name="40% - Accent2 2 11 2" xfId="907" xr:uid="{00000000-0005-0000-0000-00008A030000}"/>
    <cellStyle name="40% - Accent2 2 12" xfId="908" xr:uid="{00000000-0005-0000-0000-00008B030000}"/>
    <cellStyle name="40% - Accent2 2 12 2" xfId="909" xr:uid="{00000000-0005-0000-0000-00008C030000}"/>
    <cellStyle name="40% - Accent2 2 2" xfId="910" xr:uid="{00000000-0005-0000-0000-00008D030000}"/>
    <cellStyle name="40% - Accent2 2 2 2" xfId="911" xr:uid="{00000000-0005-0000-0000-00008E030000}"/>
    <cellStyle name="40% - Accent2 2 3" xfId="912" xr:uid="{00000000-0005-0000-0000-00008F030000}"/>
    <cellStyle name="40% - Accent2 2 3 2" xfId="913" xr:uid="{00000000-0005-0000-0000-000090030000}"/>
    <cellStyle name="40% - Accent2 2 4" xfId="914" xr:uid="{00000000-0005-0000-0000-000091030000}"/>
    <cellStyle name="40% - Accent2 2 4 2" xfId="915" xr:uid="{00000000-0005-0000-0000-000092030000}"/>
    <cellStyle name="40% - Accent2 2 5" xfId="916" xr:uid="{00000000-0005-0000-0000-000093030000}"/>
    <cellStyle name="40% - Accent2 2 5 2" xfId="917" xr:uid="{00000000-0005-0000-0000-000094030000}"/>
    <cellStyle name="40% - Accent2 2 6" xfId="918" xr:uid="{00000000-0005-0000-0000-000095030000}"/>
    <cellStyle name="40% - Accent2 2 6 2" xfId="919" xr:uid="{00000000-0005-0000-0000-000096030000}"/>
    <cellStyle name="40% - Accent2 2 7" xfId="920" xr:uid="{00000000-0005-0000-0000-000097030000}"/>
    <cellStyle name="40% - Accent2 2 7 2" xfId="921" xr:uid="{00000000-0005-0000-0000-000098030000}"/>
    <cellStyle name="40% - Accent2 2 8" xfId="922" xr:uid="{00000000-0005-0000-0000-000099030000}"/>
    <cellStyle name="40% - Accent2 2 8 2" xfId="923" xr:uid="{00000000-0005-0000-0000-00009A030000}"/>
    <cellStyle name="40% - Accent2 2 9" xfId="924" xr:uid="{00000000-0005-0000-0000-00009B030000}"/>
    <cellStyle name="40% - Accent2 2 9 2" xfId="925" xr:uid="{00000000-0005-0000-0000-00009C030000}"/>
    <cellStyle name="40% - Accent2 3" xfId="926" xr:uid="{00000000-0005-0000-0000-00009D030000}"/>
    <cellStyle name="40% - Accent2 3 2" xfId="927" xr:uid="{00000000-0005-0000-0000-00009E030000}"/>
    <cellStyle name="40% - Accent2 3 2 2" xfId="928" xr:uid="{00000000-0005-0000-0000-00009F030000}"/>
    <cellStyle name="40% - Accent2 3 3" xfId="929" xr:uid="{00000000-0005-0000-0000-0000A0030000}"/>
    <cellStyle name="40% - Accent2 3 3 2" xfId="930" xr:uid="{00000000-0005-0000-0000-0000A1030000}"/>
    <cellStyle name="40% - Accent2 3 4" xfId="931" xr:uid="{00000000-0005-0000-0000-0000A2030000}"/>
    <cellStyle name="40% - Accent2 4" xfId="932" xr:uid="{00000000-0005-0000-0000-0000A3030000}"/>
    <cellStyle name="40% - Accent2 5" xfId="933" xr:uid="{00000000-0005-0000-0000-0000A4030000}"/>
    <cellStyle name="40% - Accent2 6" xfId="934" xr:uid="{00000000-0005-0000-0000-0000A5030000}"/>
    <cellStyle name="40% - Accent2 7" xfId="935" xr:uid="{00000000-0005-0000-0000-0000A6030000}"/>
    <cellStyle name="40% - Accent2 8" xfId="936" xr:uid="{00000000-0005-0000-0000-0000A7030000}"/>
    <cellStyle name="40% - Accent2 9" xfId="937" xr:uid="{00000000-0005-0000-0000-0000A8030000}"/>
    <cellStyle name="40% - Accent3 10" xfId="938" xr:uid="{00000000-0005-0000-0000-0000A9030000}"/>
    <cellStyle name="40% - Accent3 11" xfId="939" xr:uid="{00000000-0005-0000-0000-0000AA030000}"/>
    <cellStyle name="40% - Accent3 12" xfId="940" xr:uid="{00000000-0005-0000-0000-0000AB030000}"/>
    <cellStyle name="40% - Accent3 2" xfId="941" xr:uid="{00000000-0005-0000-0000-0000AC030000}"/>
    <cellStyle name="40% - Accent3 2 10" xfId="942" xr:uid="{00000000-0005-0000-0000-0000AD030000}"/>
    <cellStyle name="40% - Accent3 2 10 2" xfId="943" xr:uid="{00000000-0005-0000-0000-0000AE030000}"/>
    <cellStyle name="40% - Accent3 2 11" xfId="944" xr:uid="{00000000-0005-0000-0000-0000AF030000}"/>
    <cellStyle name="40% - Accent3 2 11 2" xfId="945" xr:uid="{00000000-0005-0000-0000-0000B0030000}"/>
    <cellStyle name="40% - Accent3 2 12" xfId="946" xr:uid="{00000000-0005-0000-0000-0000B1030000}"/>
    <cellStyle name="40% - Accent3 2 12 2" xfId="947" xr:uid="{00000000-0005-0000-0000-0000B2030000}"/>
    <cellStyle name="40% - Accent3 2 2" xfId="948" xr:uid="{00000000-0005-0000-0000-0000B3030000}"/>
    <cellStyle name="40% - Accent3 2 2 2" xfId="949" xr:uid="{00000000-0005-0000-0000-0000B4030000}"/>
    <cellStyle name="40% - Accent3 2 3" xfId="950" xr:uid="{00000000-0005-0000-0000-0000B5030000}"/>
    <cellStyle name="40% - Accent3 2 3 2" xfId="951" xr:uid="{00000000-0005-0000-0000-0000B6030000}"/>
    <cellStyle name="40% - Accent3 2 4" xfId="952" xr:uid="{00000000-0005-0000-0000-0000B7030000}"/>
    <cellStyle name="40% - Accent3 2 4 2" xfId="953" xr:uid="{00000000-0005-0000-0000-0000B8030000}"/>
    <cellStyle name="40% - Accent3 2 5" xfId="954" xr:uid="{00000000-0005-0000-0000-0000B9030000}"/>
    <cellStyle name="40% - Accent3 2 5 2" xfId="955" xr:uid="{00000000-0005-0000-0000-0000BA030000}"/>
    <cellStyle name="40% - Accent3 2 6" xfId="956" xr:uid="{00000000-0005-0000-0000-0000BB030000}"/>
    <cellStyle name="40% - Accent3 2 6 2" xfId="957" xr:uid="{00000000-0005-0000-0000-0000BC030000}"/>
    <cellStyle name="40% - Accent3 2 7" xfId="958" xr:uid="{00000000-0005-0000-0000-0000BD030000}"/>
    <cellStyle name="40% - Accent3 2 7 2" xfId="959" xr:uid="{00000000-0005-0000-0000-0000BE030000}"/>
    <cellStyle name="40% - Accent3 2 8" xfId="960" xr:uid="{00000000-0005-0000-0000-0000BF030000}"/>
    <cellStyle name="40% - Accent3 2 8 2" xfId="961" xr:uid="{00000000-0005-0000-0000-0000C0030000}"/>
    <cellStyle name="40% - Accent3 2 9" xfId="962" xr:uid="{00000000-0005-0000-0000-0000C1030000}"/>
    <cellStyle name="40% - Accent3 2 9 2" xfId="963" xr:uid="{00000000-0005-0000-0000-0000C2030000}"/>
    <cellStyle name="40% - Accent3 3" xfId="964" xr:uid="{00000000-0005-0000-0000-0000C3030000}"/>
    <cellStyle name="40% - Accent3 3 2" xfId="965" xr:uid="{00000000-0005-0000-0000-0000C4030000}"/>
    <cellStyle name="40% - Accent3 3 2 2" xfId="966" xr:uid="{00000000-0005-0000-0000-0000C5030000}"/>
    <cellStyle name="40% - Accent3 3 3" xfId="967" xr:uid="{00000000-0005-0000-0000-0000C6030000}"/>
    <cellStyle name="40% - Accent3 3 3 2" xfId="968" xr:uid="{00000000-0005-0000-0000-0000C7030000}"/>
    <cellStyle name="40% - Accent3 3 4" xfId="969" xr:uid="{00000000-0005-0000-0000-0000C8030000}"/>
    <cellStyle name="40% - Accent3 4" xfId="970" xr:uid="{00000000-0005-0000-0000-0000C9030000}"/>
    <cellStyle name="40% - Accent3 5" xfId="971" xr:uid="{00000000-0005-0000-0000-0000CA030000}"/>
    <cellStyle name="40% - Accent3 6" xfId="972" xr:uid="{00000000-0005-0000-0000-0000CB030000}"/>
    <cellStyle name="40% - Accent3 7" xfId="973" xr:uid="{00000000-0005-0000-0000-0000CC030000}"/>
    <cellStyle name="40% - Accent3 8" xfId="974" xr:uid="{00000000-0005-0000-0000-0000CD030000}"/>
    <cellStyle name="40% - Accent3 9" xfId="975" xr:uid="{00000000-0005-0000-0000-0000CE030000}"/>
    <cellStyle name="40% - Accent4 10" xfId="976" xr:uid="{00000000-0005-0000-0000-0000CF030000}"/>
    <cellStyle name="40% - Accent4 11" xfId="977" xr:uid="{00000000-0005-0000-0000-0000D0030000}"/>
    <cellStyle name="40% - Accent4 12" xfId="978" xr:uid="{00000000-0005-0000-0000-0000D1030000}"/>
    <cellStyle name="40% - Accent4 2" xfId="979" xr:uid="{00000000-0005-0000-0000-0000D2030000}"/>
    <cellStyle name="40% - Accent4 2 10" xfId="980" xr:uid="{00000000-0005-0000-0000-0000D3030000}"/>
    <cellStyle name="40% - Accent4 2 10 2" xfId="981" xr:uid="{00000000-0005-0000-0000-0000D4030000}"/>
    <cellStyle name="40% - Accent4 2 11" xfId="982" xr:uid="{00000000-0005-0000-0000-0000D5030000}"/>
    <cellStyle name="40% - Accent4 2 11 2" xfId="983" xr:uid="{00000000-0005-0000-0000-0000D6030000}"/>
    <cellStyle name="40% - Accent4 2 12" xfId="984" xr:uid="{00000000-0005-0000-0000-0000D7030000}"/>
    <cellStyle name="40% - Accent4 2 12 2" xfId="985" xr:uid="{00000000-0005-0000-0000-0000D8030000}"/>
    <cellStyle name="40% - Accent4 2 2" xfId="986" xr:uid="{00000000-0005-0000-0000-0000D9030000}"/>
    <cellStyle name="40% - Accent4 2 2 2" xfId="987" xr:uid="{00000000-0005-0000-0000-0000DA030000}"/>
    <cellStyle name="40% - Accent4 2 3" xfId="988" xr:uid="{00000000-0005-0000-0000-0000DB030000}"/>
    <cellStyle name="40% - Accent4 2 3 2" xfId="989" xr:uid="{00000000-0005-0000-0000-0000DC030000}"/>
    <cellStyle name="40% - Accent4 2 4" xfId="990" xr:uid="{00000000-0005-0000-0000-0000DD030000}"/>
    <cellStyle name="40% - Accent4 2 4 2" xfId="991" xr:uid="{00000000-0005-0000-0000-0000DE030000}"/>
    <cellStyle name="40% - Accent4 2 5" xfId="992" xr:uid="{00000000-0005-0000-0000-0000DF030000}"/>
    <cellStyle name="40% - Accent4 2 5 2" xfId="993" xr:uid="{00000000-0005-0000-0000-0000E0030000}"/>
    <cellStyle name="40% - Accent4 2 6" xfId="994" xr:uid="{00000000-0005-0000-0000-0000E1030000}"/>
    <cellStyle name="40% - Accent4 2 6 2" xfId="995" xr:uid="{00000000-0005-0000-0000-0000E2030000}"/>
    <cellStyle name="40% - Accent4 2 7" xfId="996" xr:uid="{00000000-0005-0000-0000-0000E3030000}"/>
    <cellStyle name="40% - Accent4 2 7 2" xfId="997" xr:uid="{00000000-0005-0000-0000-0000E4030000}"/>
    <cellStyle name="40% - Accent4 2 8" xfId="998" xr:uid="{00000000-0005-0000-0000-0000E5030000}"/>
    <cellStyle name="40% - Accent4 2 8 2" xfId="999" xr:uid="{00000000-0005-0000-0000-0000E6030000}"/>
    <cellStyle name="40% - Accent4 2 9" xfId="1000" xr:uid="{00000000-0005-0000-0000-0000E7030000}"/>
    <cellStyle name="40% - Accent4 2 9 2" xfId="1001" xr:uid="{00000000-0005-0000-0000-0000E8030000}"/>
    <cellStyle name="40% - Accent4 3" xfId="1002" xr:uid="{00000000-0005-0000-0000-0000E9030000}"/>
    <cellStyle name="40% - Accent4 3 2" xfId="1003" xr:uid="{00000000-0005-0000-0000-0000EA030000}"/>
    <cellStyle name="40% - Accent4 3 2 2" xfId="1004" xr:uid="{00000000-0005-0000-0000-0000EB030000}"/>
    <cellStyle name="40% - Accent4 3 3" xfId="1005" xr:uid="{00000000-0005-0000-0000-0000EC030000}"/>
    <cellStyle name="40% - Accent4 3 3 2" xfId="1006" xr:uid="{00000000-0005-0000-0000-0000ED030000}"/>
    <cellStyle name="40% - Accent4 3 4" xfId="1007" xr:uid="{00000000-0005-0000-0000-0000EE030000}"/>
    <cellStyle name="40% - Accent4 4" xfId="1008" xr:uid="{00000000-0005-0000-0000-0000EF030000}"/>
    <cellStyle name="40% - Accent4 5" xfId="1009" xr:uid="{00000000-0005-0000-0000-0000F0030000}"/>
    <cellStyle name="40% - Accent4 6" xfId="1010" xr:uid="{00000000-0005-0000-0000-0000F1030000}"/>
    <cellStyle name="40% - Accent4 7" xfId="1011" xr:uid="{00000000-0005-0000-0000-0000F2030000}"/>
    <cellStyle name="40% - Accent4 8" xfId="1012" xr:uid="{00000000-0005-0000-0000-0000F3030000}"/>
    <cellStyle name="40% - Accent4 9" xfId="1013" xr:uid="{00000000-0005-0000-0000-0000F4030000}"/>
    <cellStyle name="40% - Accent5 10" xfId="1014" xr:uid="{00000000-0005-0000-0000-0000F5030000}"/>
    <cellStyle name="40% - Accent5 11" xfId="1015" xr:uid="{00000000-0005-0000-0000-0000F6030000}"/>
    <cellStyle name="40% - Accent5 12" xfId="1016" xr:uid="{00000000-0005-0000-0000-0000F7030000}"/>
    <cellStyle name="40% - Accent5 2" xfId="1017" xr:uid="{00000000-0005-0000-0000-0000F8030000}"/>
    <cellStyle name="40% - Accent5 2 10" xfId="1018" xr:uid="{00000000-0005-0000-0000-0000F9030000}"/>
    <cellStyle name="40% - Accent5 2 10 2" xfId="1019" xr:uid="{00000000-0005-0000-0000-0000FA030000}"/>
    <cellStyle name="40% - Accent5 2 11" xfId="1020" xr:uid="{00000000-0005-0000-0000-0000FB030000}"/>
    <cellStyle name="40% - Accent5 2 11 2" xfId="1021" xr:uid="{00000000-0005-0000-0000-0000FC030000}"/>
    <cellStyle name="40% - Accent5 2 12" xfId="1022" xr:uid="{00000000-0005-0000-0000-0000FD030000}"/>
    <cellStyle name="40% - Accent5 2 12 2" xfId="1023" xr:uid="{00000000-0005-0000-0000-0000FE030000}"/>
    <cellStyle name="40% - Accent5 2 2" xfId="1024" xr:uid="{00000000-0005-0000-0000-0000FF030000}"/>
    <cellStyle name="40% - Accent5 2 2 2" xfId="1025" xr:uid="{00000000-0005-0000-0000-000000040000}"/>
    <cellStyle name="40% - Accent5 2 3" xfId="1026" xr:uid="{00000000-0005-0000-0000-000001040000}"/>
    <cellStyle name="40% - Accent5 2 3 2" xfId="1027" xr:uid="{00000000-0005-0000-0000-000002040000}"/>
    <cellStyle name="40% - Accent5 2 4" xfId="1028" xr:uid="{00000000-0005-0000-0000-000003040000}"/>
    <cellStyle name="40% - Accent5 2 4 2" xfId="1029" xr:uid="{00000000-0005-0000-0000-000004040000}"/>
    <cellStyle name="40% - Accent5 2 5" xfId="1030" xr:uid="{00000000-0005-0000-0000-000005040000}"/>
    <cellStyle name="40% - Accent5 2 5 2" xfId="1031" xr:uid="{00000000-0005-0000-0000-000006040000}"/>
    <cellStyle name="40% - Accent5 2 6" xfId="1032" xr:uid="{00000000-0005-0000-0000-000007040000}"/>
    <cellStyle name="40% - Accent5 2 6 2" xfId="1033" xr:uid="{00000000-0005-0000-0000-000008040000}"/>
    <cellStyle name="40% - Accent5 2 7" xfId="1034" xr:uid="{00000000-0005-0000-0000-000009040000}"/>
    <cellStyle name="40% - Accent5 2 7 2" xfId="1035" xr:uid="{00000000-0005-0000-0000-00000A040000}"/>
    <cellStyle name="40% - Accent5 2 8" xfId="1036" xr:uid="{00000000-0005-0000-0000-00000B040000}"/>
    <cellStyle name="40% - Accent5 2 8 2" xfId="1037" xr:uid="{00000000-0005-0000-0000-00000C040000}"/>
    <cellStyle name="40% - Accent5 2 9" xfId="1038" xr:uid="{00000000-0005-0000-0000-00000D040000}"/>
    <cellStyle name="40% - Accent5 2 9 2" xfId="1039" xr:uid="{00000000-0005-0000-0000-00000E040000}"/>
    <cellStyle name="40% - Accent5 3" xfId="1040" xr:uid="{00000000-0005-0000-0000-00000F040000}"/>
    <cellStyle name="40% - Accent5 3 2" xfId="1041" xr:uid="{00000000-0005-0000-0000-000010040000}"/>
    <cellStyle name="40% - Accent5 3 2 2" xfId="1042" xr:uid="{00000000-0005-0000-0000-000011040000}"/>
    <cellStyle name="40% - Accent5 3 3" xfId="1043" xr:uid="{00000000-0005-0000-0000-000012040000}"/>
    <cellStyle name="40% - Accent5 3 3 2" xfId="1044" xr:uid="{00000000-0005-0000-0000-000013040000}"/>
    <cellStyle name="40% - Accent5 3 4" xfId="1045" xr:uid="{00000000-0005-0000-0000-000014040000}"/>
    <cellStyle name="40% - Accent5 4" xfId="1046" xr:uid="{00000000-0005-0000-0000-000015040000}"/>
    <cellStyle name="40% - Accent5 5" xfId="1047" xr:uid="{00000000-0005-0000-0000-000016040000}"/>
    <cellStyle name="40% - Accent5 6" xfId="1048" xr:uid="{00000000-0005-0000-0000-000017040000}"/>
    <cellStyle name="40% - Accent5 7" xfId="1049" xr:uid="{00000000-0005-0000-0000-000018040000}"/>
    <cellStyle name="40% - Accent5 8" xfId="1050" xr:uid="{00000000-0005-0000-0000-000019040000}"/>
    <cellStyle name="40% - Accent5 9" xfId="1051" xr:uid="{00000000-0005-0000-0000-00001A040000}"/>
    <cellStyle name="40% - Accent6 10" xfId="1052" xr:uid="{00000000-0005-0000-0000-00001B040000}"/>
    <cellStyle name="40% - Accent6 11" xfId="1053" xr:uid="{00000000-0005-0000-0000-00001C040000}"/>
    <cellStyle name="40% - Accent6 12" xfId="1054" xr:uid="{00000000-0005-0000-0000-00001D040000}"/>
    <cellStyle name="40% - Accent6 2" xfId="1055" xr:uid="{00000000-0005-0000-0000-00001E040000}"/>
    <cellStyle name="40% - Accent6 2 10" xfId="1056" xr:uid="{00000000-0005-0000-0000-00001F040000}"/>
    <cellStyle name="40% - Accent6 2 10 2" xfId="1057" xr:uid="{00000000-0005-0000-0000-000020040000}"/>
    <cellStyle name="40% - Accent6 2 11" xfId="1058" xr:uid="{00000000-0005-0000-0000-000021040000}"/>
    <cellStyle name="40% - Accent6 2 11 2" xfId="1059" xr:uid="{00000000-0005-0000-0000-000022040000}"/>
    <cellStyle name="40% - Accent6 2 12" xfId="1060" xr:uid="{00000000-0005-0000-0000-000023040000}"/>
    <cellStyle name="40% - Accent6 2 12 2" xfId="1061" xr:uid="{00000000-0005-0000-0000-000024040000}"/>
    <cellStyle name="40% - Accent6 2 2" xfId="1062" xr:uid="{00000000-0005-0000-0000-000025040000}"/>
    <cellStyle name="40% - Accent6 2 2 2" xfId="1063" xr:uid="{00000000-0005-0000-0000-000026040000}"/>
    <cellStyle name="40% - Accent6 2 3" xfId="1064" xr:uid="{00000000-0005-0000-0000-000027040000}"/>
    <cellStyle name="40% - Accent6 2 3 2" xfId="1065" xr:uid="{00000000-0005-0000-0000-000028040000}"/>
    <cellStyle name="40% - Accent6 2 4" xfId="1066" xr:uid="{00000000-0005-0000-0000-000029040000}"/>
    <cellStyle name="40% - Accent6 2 4 2" xfId="1067" xr:uid="{00000000-0005-0000-0000-00002A040000}"/>
    <cellStyle name="40% - Accent6 2 5" xfId="1068" xr:uid="{00000000-0005-0000-0000-00002B040000}"/>
    <cellStyle name="40% - Accent6 2 5 2" xfId="1069" xr:uid="{00000000-0005-0000-0000-00002C040000}"/>
    <cellStyle name="40% - Accent6 2 6" xfId="1070" xr:uid="{00000000-0005-0000-0000-00002D040000}"/>
    <cellStyle name="40% - Accent6 2 6 2" xfId="1071" xr:uid="{00000000-0005-0000-0000-00002E040000}"/>
    <cellStyle name="40% - Accent6 2 7" xfId="1072" xr:uid="{00000000-0005-0000-0000-00002F040000}"/>
    <cellStyle name="40% - Accent6 2 7 2" xfId="1073" xr:uid="{00000000-0005-0000-0000-000030040000}"/>
    <cellStyle name="40% - Accent6 2 8" xfId="1074" xr:uid="{00000000-0005-0000-0000-000031040000}"/>
    <cellStyle name="40% - Accent6 2 8 2" xfId="1075" xr:uid="{00000000-0005-0000-0000-000032040000}"/>
    <cellStyle name="40% - Accent6 2 9" xfId="1076" xr:uid="{00000000-0005-0000-0000-000033040000}"/>
    <cellStyle name="40% - Accent6 2 9 2" xfId="1077" xr:uid="{00000000-0005-0000-0000-000034040000}"/>
    <cellStyle name="40% - Accent6 3" xfId="1078" xr:uid="{00000000-0005-0000-0000-000035040000}"/>
    <cellStyle name="40% - Accent6 3 2" xfId="1079" xr:uid="{00000000-0005-0000-0000-000036040000}"/>
    <cellStyle name="40% - Accent6 3 2 2" xfId="1080" xr:uid="{00000000-0005-0000-0000-000037040000}"/>
    <cellStyle name="40% - Accent6 3 3" xfId="1081" xr:uid="{00000000-0005-0000-0000-000038040000}"/>
    <cellStyle name="40% - Accent6 3 3 2" xfId="1082" xr:uid="{00000000-0005-0000-0000-000039040000}"/>
    <cellStyle name="40% - Accent6 3 4" xfId="1083" xr:uid="{00000000-0005-0000-0000-00003A040000}"/>
    <cellStyle name="40% - Accent6 4" xfId="1084" xr:uid="{00000000-0005-0000-0000-00003B040000}"/>
    <cellStyle name="40% - Accent6 5" xfId="1085" xr:uid="{00000000-0005-0000-0000-00003C040000}"/>
    <cellStyle name="40% - Accent6 6" xfId="1086" xr:uid="{00000000-0005-0000-0000-00003D040000}"/>
    <cellStyle name="40% - Accent6 7" xfId="1087" xr:uid="{00000000-0005-0000-0000-00003E040000}"/>
    <cellStyle name="40% - Accent6 8" xfId="1088" xr:uid="{00000000-0005-0000-0000-00003F040000}"/>
    <cellStyle name="40% - Accent6 9" xfId="1089" xr:uid="{00000000-0005-0000-0000-000040040000}"/>
    <cellStyle name="60% - Accent1 10" xfId="1090" xr:uid="{00000000-0005-0000-0000-000041040000}"/>
    <cellStyle name="60% - Accent1 11" xfId="1091" xr:uid="{00000000-0005-0000-0000-000042040000}"/>
    <cellStyle name="60% - Accent1 12" xfId="1092" xr:uid="{00000000-0005-0000-0000-000043040000}"/>
    <cellStyle name="60% - Accent1 2" xfId="1093" xr:uid="{00000000-0005-0000-0000-000044040000}"/>
    <cellStyle name="60% - Accent1 2 10" xfId="1094" xr:uid="{00000000-0005-0000-0000-000045040000}"/>
    <cellStyle name="60% - Accent1 2 11" xfId="1095" xr:uid="{00000000-0005-0000-0000-000046040000}"/>
    <cellStyle name="60% - Accent1 2 12" xfId="1096" xr:uid="{00000000-0005-0000-0000-000047040000}"/>
    <cellStyle name="60% - Accent1 2 2" xfId="1097" xr:uid="{00000000-0005-0000-0000-000048040000}"/>
    <cellStyle name="60% - Accent1 2 3" xfId="1098" xr:uid="{00000000-0005-0000-0000-000049040000}"/>
    <cellStyle name="60% - Accent1 2 4" xfId="1099" xr:uid="{00000000-0005-0000-0000-00004A040000}"/>
    <cellStyle name="60% - Accent1 2 5" xfId="1100" xr:uid="{00000000-0005-0000-0000-00004B040000}"/>
    <cellStyle name="60% - Accent1 2 6" xfId="1101" xr:uid="{00000000-0005-0000-0000-00004C040000}"/>
    <cellStyle name="60% - Accent1 2 7" xfId="1102" xr:uid="{00000000-0005-0000-0000-00004D040000}"/>
    <cellStyle name="60% - Accent1 2 8" xfId="1103" xr:uid="{00000000-0005-0000-0000-00004E040000}"/>
    <cellStyle name="60% - Accent1 2 9" xfId="1104" xr:uid="{00000000-0005-0000-0000-00004F040000}"/>
    <cellStyle name="60% - Accent1 3" xfId="1105" xr:uid="{00000000-0005-0000-0000-000050040000}"/>
    <cellStyle name="60% - Accent1 3 2" xfId="1106" xr:uid="{00000000-0005-0000-0000-000051040000}"/>
    <cellStyle name="60% - Accent1 3 3" xfId="1107" xr:uid="{00000000-0005-0000-0000-000052040000}"/>
    <cellStyle name="60% - Accent1 4" xfId="1108" xr:uid="{00000000-0005-0000-0000-000053040000}"/>
    <cellStyle name="60% - Accent1 5" xfId="1109" xr:uid="{00000000-0005-0000-0000-000054040000}"/>
    <cellStyle name="60% - Accent1 6" xfId="1110" xr:uid="{00000000-0005-0000-0000-000055040000}"/>
    <cellStyle name="60% - Accent1 7" xfId="1111" xr:uid="{00000000-0005-0000-0000-000056040000}"/>
    <cellStyle name="60% - Accent1 8" xfId="1112" xr:uid="{00000000-0005-0000-0000-000057040000}"/>
    <cellStyle name="60% - Accent1 9" xfId="1113" xr:uid="{00000000-0005-0000-0000-000058040000}"/>
    <cellStyle name="60% - Accent2 10" xfId="1114" xr:uid="{00000000-0005-0000-0000-000059040000}"/>
    <cellStyle name="60% - Accent2 11" xfId="1115" xr:uid="{00000000-0005-0000-0000-00005A040000}"/>
    <cellStyle name="60% - Accent2 12" xfId="1116" xr:uid="{00000000-0005-0000-0000-00005B040000}"/>
    <cellStyle name="60% - Accent2 2" xfId="1117" xr:uid="{00000000-0005-0000-0000-00005C040000}"/>
    <cellStyle name="60% - Accent2 2 10" xfId="1118" xr:uid="{00000000-0005-0000-0000-00005D040000}"/>
    <cellStyle name="60% - Accent2 2 11" xfId="1119" xr:uid="{00000000-0005-0000-0000-00005E040000}"/>
    <cellStyle name="60% - Accent2 2 12" xfId="1120" xr:uid="{00000000-0005-0000-0000-00005F040000}"/>
    <cellStyle name="60% - Accent2 2 2" xfId="1121" xr:uid="{00000000-0005-0000-0000-000060040000}"/>
    <cellStyle name="60% - Accent2 2 3" xfId="1122" xr:uid="{00000000-0005-0000-0000-000061040000}"/>
    <cellStyle name="60% - Accent2 2 4" xfId="1123" xr:uid="{00000000-0005-0000-0000-000062040000}"/>
    <cellStyle name="60% - Accent2 2 5" xfId="1124" xr:uid="{00000000-0005-0000-0000-000063040000}"/>
    <cellStyle name="60% - Accent2 2 6" xfId="1125" xr:uid="{00000000-0005-0000-0000-000064040000}"/>
    <cellStyle name="60% - Accent2 2 7" xfId="1126" xr:uid="{00000000-0005-0000-0000-000065040000}"/>
    <cellStyle name="60% - Accent2 2 8" xfId="1127" xr:uid="{00000000-0005-0000-0000-000066040000}"/>
    <cellStyle name="60% - Accent2 2 9" xfId="1128" xr:uid="{00000000-0005-0000-0000-000067040000}"/>
    <cellStyle name="60% - Accent2 3" xfId="1129" xr:uid="{00000000-0005-0000-0000-000068040000}"/>
    <cellStyle name="60% - Accent2 3 2" xfId="1130" xr:uid="{00000000-0005-0000-0000-000069040000}"/>
    <cellStyle name="60% - Accent2 3 3" xfId="1131" xr:uid="{00000000-0005-0000-0000-00006A040000}"/>
    <cellStyle name="60% - Accent2 4" xfId="1132" xr:uid="{00000000-0005-0000-0000-00006B040000}"/>
    <cellStyle name="60% - Accent2 5" xfId="1133" xr:uid="{00000000-0005-0000-0000-00006C040000}"/>
    <cellStyle name="60% - Accent2 6" xfId="1134" xr:uid="{00000000-0005-0000-0000-00006D040000}"/>
    <cellStyle name="60% - Accent2 7" xfId="1135" xr:uid="{00000000-0005-0000-0000-00006E040000}"/>
    <cellStyle name="60% - Accent2 8" xfId="1136" xr:uid="{00000000-0005-0000-0000-00006F040000}"/>
    <cellStyle name="60% - Accent2 9" xfId="1137" xr:uid="{00000000-0005-0000-0000-000070040000}"/>
    <cellStyle name="60% - Accent3 10" xfId="1138" xr:uid="{00000000-0005-0000-0000-000071040000}"/>
    <cellStyle name="60% - Accent3 11" xfId="1139" xr:uid="{00000000-0005-0000-0000-000072040000}"/>
    <cellStyle name="60% - Accent3 12" xfId="1140" xr:uid="{00000000-0005-0000-0000-000073040000}"/>
    <cellStyle name="60% - Accent3 2" xfId="1141" xr:uid="{00000000-0005-0000-0000-000074040000}"/>
    <cellStyle name="60% - Accent3 2 10" xfId="1142" xr:uid="{00000000-0005-0000-0000-000075040000}"/>
    <cellStyle name="60% - Accent3 2 11" xfId="1143" xr:uid="{00000000-0005-0000-0000-000076040000}"/>
    <cellStyle name="60% - Accent3 2 12" xfId="1144" xr:uid="{00000000-0005-0000-0000-000077040000}"/>
    <cellStyle name="60% - Accent3 2 2" xfId="1145" xr:uid="{00000000-0005-0000-0000-000078040000}"/>
    <cellStyle name="60% - Accent3 2 3" xfId="1146" xr:uid="{00000000-0005-0000-0000-000079040000}"/>
    <cellStyle name="60% - Accent3 2 4" xfId="1147" xr:uid="{00000000-0005-0000-0000-00007A040000}"/>
    <cellStyle name="60% - Accent3 2 5" xfId="1148" xr:uid="{00000000-0005-0000-0000-00007B040000}"/>
    <cellStyle name="60% - Accent3 2 6" xfId="1149" xr:uid="{00000000-0005-0000-0000-00007C040000}"/>
    <cellStyle name="60% - Accent3 2 7" xfId="1150" xr:uid="{00000000-0005-0000-0000-00007D040000}"/>
    <cellStyle name="60% - Accent3 2 8" xfId="1151" xr:uid="{00000000-0005-0000-0000-00007E040000}"/>
    <cellStyle name="60% - Accent3 2 9" xfId="1152" xr:uid="{00000000-0005-0000-0000-00007F040000}"/>
    <cellStyle name="60% - Accent3 3" xfId="1153" xr:uid="{00000000-0005-0000-0000-000080040000}"/>
    <cellStyle name="60% - Accent3 3 2" xfId="1154" xr:uid="{00000000-0005-0000-0000-000081040000}"/>
    <cellStyle name="60% - Accent3 3 3" xfId="1155" xr:uid="{00000000-0005-0000-0000-000082040000}"/>
    <cellStyle name="60% - Accent3 4" xfId="1156" xr:uid="{00000000-0005-0000-0000-000083040000}"/>
    <cellStyle name="60% - Accent3 5" xfId="1157" xr:uid="{00000000-0005-0000-0000-000084040000}"/>
    <cellStyle name="60% - Accent3 6" xfId="1158" xr:uid="{00000000-0005-0000-0000-000085040000}"/>
    <cellStyle name="60% - Accent3 7" xfId="1159" xr:uid="{00000000-0005-0000-0000-000086040000}"/>
    <cellStyle name="60% - Accent3 8" xfId="1160" xr:uid="{00000000-0005-0000-0000-000087040000}"/>
    <cellStyle name="60% - Accent3 9" xfId="1161" xr:uid="{00000000-0005-0000-0000-000088040000}"/>
    <cellStyle name="60% - Accent4 10" xfId="1162" xr:uid="{00000000-0005-0000-0000-000089040000}"/>
    <cellStyle name="60% - Accent4 11" xfId="1163" xr:uid="{00000000-0005-0000-0000-00008A040000}"/>
    <cellStyle name="60% - Accent4 12" xfId="1164" xr:uid="{00000000-0005-0000-0000-00008B040000}"/>
    <cellStyle name="60% - Accent4 2" xfId="1165" xr:uid="{00000000-0005-0000-0000-00008C040000}"/>
    <cellStyle name="60% - Accent4 2 10" xfId="1166" xr:uid="{00000000-0005-0000-0000-00008D040000}"/>
    <cellStyle name="60% - Accent4 2 11" xfId="1167" xr:uid="{00000000-0005-0000-0000-00008E040000}"/>
    <cellStyle name="60% - Accent4 2 12" xfId="1168" xr:uid="{00000000-0005-0000-0000-00008F040000}"/>
    <cellStyle name="60% - Accent4 2 2" xfId="1169" xr:uid="{00000000-0005-0000-0000-000090040000}"/>
    <cellStyle name="60% - Accent4 2 3" xfId="1170" xr:uid="{00000000-0005-0000-0000-000091040000}"/>
    <cellStyle name="60% - Accent4 2 4" xfId="1171" xr:uid="{00000000-0005-0000-0000-000092040000}"/>
    <cellStyle name="60% - Accent4 2 5" xfId="1172" xr:uid="{00000000-0005-0000-0000-000093040000}"/>
    <cellStyle name="60% - Accent4 2 6" xfId="1173" xr:uid="{00000000-0005-0000-0000-000094040000}"/>
    <cellStyle name="60% - Accent4 2 7" xfId="1174" xr:uid="{00000000-0005-0000-0000-000095040000}"/>
    <cellStyle name="60% - Accent4 2 8" xfId="1175" xr:uid="{00000000-0005-0000-0000-000096040000}"/>
    <cellStyle name="60% - Accent4 2 9" xfId="1176" xr:uid="{00000000-0005-0000-0000-000097040000}"/>
    <cellStyle name="60% - Accent4 3" xfId="1177" xr:uid="{00000000-0005-0000-0000-000098040000}"/>
    <cellStyle name="60% - Accent4 3 2" xfId="1178" xr:uid="{00000000-0005-0000-0000-000099040000}"/>
    <cellStyle name="60% - Accent4 3 3" xfId="1179" xr:uid="{00000000-0005-0000-0000-00009A040000}"/>
    <cellStyle name="60% - Accent4 4" xfId="1180" xr:uid="{00000000-0005-0000-0000-00009B040000}"/>
    <cellStyle name="60% - Accent4 5" xfId="1181" xr:uid="{00000000-0005-0000-0000-00009C040000}"/>
    <cellStyle name="60% - Accent4 6" xfId="1182" xr:uid="{00000000-0005-0000-0000-00009D040000}"/>
    <cellStyle name="60% - Accent4 7" xfId="1183" xr:uid="{00000000-0005-0000-0000-00009E040000}"/>
    <cellStyle name="60% - Accent4 8" xfId="1184" xr:uid="{00000000-0005-0000-0000-00009F040000}"/>
    <cellStyle name="60% - Accent4 9" xfId="1185" xr:uid="{00000000-0005-0000-0000-0000A0040000}"/>
    <cellStyle name="60% - Accent5 10" xfId="1186" xr:uid="{00000000-0005-0000-0000-0000A1040000}"/>
    <cellStyle name="60% - Accent5 11" xfId="1187" xr:uid="{00000000-0005-0000-0000-0000A2040000}"/>
    <cellStyle name="60% - Accent5 12" xfId="1188" xr:uid="{00000000-0005-0000-0000-0000A3040000}"/>
    <cellStyle name="60% - Accent5 2" xfId="1189" xr:uid="{00000000-0005-0000-0000-0000A4040000}"/>
    <cellStyle name="60% - Accent5 2 10" xfId="1190" xr:uid="{00000000-0005-0000-0000-0000A5040000}"/>
    <cellStyle name="60% - Accent5 2 11" xfId="1191" xr:uid="{00000000-0005-0000-0000-0000A6040000}"/>
    <cellStyle name="60% - Accent5 2 12" xfId="1192" xr:uid="{00000000-0005-0000-0000-0000A7040000}"/>
    <cellStyle name="60% - Accent5 2 2" xfId="1193" xr:uid="{00000000-0005-0000-0000-0000A8040000}"/>
    <cellStyle name="60% - Accent5 2 3" xfId="1194" xr:uid="{00000000-0005-0000-0000-0000A9040000}"/>
    <cellStyle name="60% - Accent5 2 4" xfId="1195" xr:uid="{00000000-0005-0000-0000-0000AA040000}"/>
    <cellStyle name="60% - Accent5 2 5" xfId="1196" xr:uid="{00000000-0005-0000-0000-0000AB040000}"/>
    <cellStyle name="60% - Accent5 2 6" xfId="1197" xr:uid="{00000000-0005-0000-0000-0000AC040000}"/>
    <cellStyle name="60% - Accent5 2 7" xfId="1198" xr:uid="{00000000-0005-0000-0000-0000AD040000}"/>
    <cellStyle name="60% - Accent5 2 8" xfId="1199" xr:uid="{00000000-0005-0000-0000-0000AE040000}"/>
    <cellStyle name="60% - Accent5 2 9" xfId="1200" xr:uid="{00000000-0005-0000-0000-0000AF040000}"/>
    <cellStyle name="60% - Accent5 3" xfId="1201" xr:uid="{00000000-0005-0000-0000-0000B0040000}"/>
    <cellStyle name="60% - Accent5 3 2" xfId="1202" xr:uid="{00000000-0005-0000-0000-0000B1040000}"/>
    <cellStyle name="60% - Accent5 3 3" xfId="1203" xr:uid="{00000000-0005-0000-0000-0000B2040000}"/>
    <cellStyle name="60% - Accent5 4" xfId="1204" xr:uid="{00000000-0005-0000-0000-0000B3040000}"/>
    <cellStyle name="60% - Accent5 5" xfId="1205" xr:uid="{00000000-0005-0000-0000-0000B4040000}"/>
    <cellStyle name="60% - Accent5 6" xfId="1206" xr:uid="{00000000-0005-0000-0000-0000B5040000}"/>
    <cellStyle name="60% - Accent5 7" xfId="1207" xr:uid="{00000000-0005-0000-0000-0000B6040000}"/>
    <cellStyle name="60% - Accent5 8" xfId="1208" xr:uid="{00000000-0005-0000-0000-0000B7040000}"/>
    <cellStyle name="60% - Accent5 9" xfId="1209" xr:uid="{00000000-0005-0000-0000-0000B8040000}"/>
    <cellStyle name="60% - Accent6 10" xfId="1210" xr:uid="{00000000-0005-0000-0000-0000B9040000}"/>
    <cellStyle name="60% - Accent6 11" xfId="1211" xr:uid="{00000000-0005-0000-0000-0000BA040000}"/>
    <cellStyle name="60% - Accent6 12" xfId="1212" xr:uid="{00000000-0005-0000-0000-0000BB040000}"/>
    <cellStyle name="60% - Accent6 2" xfId="1213" xr:uid="{00000000-0005-0000-0000-0000BC040000}"/>
    <cellStyle name="60% - Accent6 2 10" xfId="1214" xr:uid="{00000000-0005-0000-0000-0000BD040000}"/>
    <cellStyle name="60% - Accent6 2 11" xfId="1215" xr:uid="{00000000-0005-0000-0000-0000BE040000}"/>
    <cellStyle name="60% - Accent6 2 12" xfId="1216" xr:uid="{00000000-0005-0000-0000-0000BF040000}"/>
    <cellStyle name="60% - Accent6 2 2" xfId="1217" xr:uid="{00000000-0005-0000-0000-0000C0040000}"/>
    <cellStyle name="60% - Accent6 2 3" xfId="1218" xr:uid="{00000000-0005-0000-0000-0000C1040000}"/>
    <cellStyle name="60% - Accent6 2 4" xfId="1219" xr:uid="{00000000-0005-0000-0000-0000C2040000}"/>
    <cellStyle name="60% - Accent6 2 5" xfId="1220" xr:uid="{00000000-0005-0000-0000-0000C3040000}"/>
    <cellStyle name="60% - Accent6 2 6" xfId="1221" xr:uid="{00000000-0005-0000-0000-0000C4040000}"/>
    <cellStyle name="60% - Accent6 2 7" xfId="1222" xr:uid="{00000000-0005-0000-0000-0000C5040000}"/>
    <cellStyle name="60% - Accent6 2 8" xfId="1223" xr:uid="{00000000-0005-0000-0000-0000C6040000}"/>
    <cellStyle name="60% - Accent6 2 9" xfId="1224" xr:uid="{00000000-0005-0000-0000-0000C7040000}"/>
    <cellStyle name="60% - Accent6 3" xfId="1225" xr:uid="{00000000-0005-0000-0000-0000C8040000}"/>
    <cellStyle name="60% - Accent6 3 2" xfId="1226" xr:uid="{00000000-0005-0000-0000-0000C9040000}"/>
    <cellStyle name="60% - Accent6 3 3" xfId="1227" xr:uid="{00000000-0005-0000-0000-0000CA040000}"/>
    <cellStyle name="60% - Accent6 4" xfId="1228" xr:uid="{00000000-0005-0000-0000-0000CB040000}"/>
    <cellStyle name="60% - Accent6 5" xfId="1229" xr:uid="{00000000-0005-0000-0000-0000CC040000}"/>
    <cellStyle name="60% - Accent6 6" xfId="1230" xr:uid="{00000000-0005-0000-0000-0000CD040000}"/>
    <cellStyle name="60% - Accent6 7" xfId="1231" xr:uid="{00000000-0005-0000-0000-0000CE040000}"/>
    <cellStyle name="60% - Accent6 8" xfId="1232" xr:uid="{00000000-0005-0000-0000-0000CF040000}"/>
    <cellStyle name="60% - Accent6 9" xfId="1233" xr:uid="{00000000-0005-0000-0000-0000D0040000}"/>
    <cellStyle name="75" xfId="1234" xr:uid="{00000000-0005-0000-0000-0000D1040000}"/>
    <cellStyle name="75 2" xfId="1235" xr:uid="{00000000-0005-0000-0000-0000D2040000}"/>
    <cellStyle name="abc" xfId="1236" xr:uid="{00000000-0005-0000-0000-0000D3040000}"/>
    <cellStyle name="ac" xfId="1237" xr:uid="{00000000-0005-0000-0000-0000D4040000}"/>
    <cellStyle name="Accent1 10" xfId="1238" xr:uid="{00000000-0005-0000-0000-0000D5040000}"/>
    <cellStyle name="Accent1 11" xfId="1239" xr:uid="{00000000-0005-0000-0000-0000D6040000}"/>
    <cellStyle name="Accent1 12" xfId="1240" xr:uid="{00000000-0005-0000-0000-0000D7040000}"/>
    <cellStyle name="Accent1 2" xfId="1241" xr:uid="{00000000-0005-0000-0000-0000D8040000}"/>
    <cellStyle name="Accent1 2 10" xfId="1242" xr:uid="{00000000-0005-0000-0000-0000D9040000}"/>
    <cellStyle name="Accent1 2 11" xfId="1243" xr:uid="{00000000-0005-0000-0000-0000DA040000}"/>
    <cellStyle name="Accent1 2 12" xfId="1244" xr:uid="{00000000-0005-0000-0000-0000DB040000}"/>
    <cellStyle name="Accent1 2 2" xfId="1245" xr:uid="{00000000-0005-0000-0000-0000DC040000}"/>
    <cellStyle name="Accent1 2 3" xfId="1246" xr:uid="{00000000-0005-0000-0000-0000DD040000}"/>
    <cellStyle name="Accent1 2 4" xfId="1247" xr:uid="{00000000-0005-0000-0000-0000DE040000}"/>
    <cellStyle name="Accent1 2 5" xfId="1248" xr:uid="{00000000-0005-0000-0000-0000DF040000}"/>
    <cellStyle name="Accent1 2 6" xfId="1249" xr:uid="{00000000-0005-0000-0000-0000E0040000}"/>
    <cellStyle name="Accent1 2 7" xfId="1250" xr:uid="{00000000-0005-0000-0000-0000E1040000}"/>
    <cellStyle name="Accent1 2 8" xfId="1251" xr:uid="{00000000-0005-0000-0000-0000E2040000}"/>
    <cellStyle name="Accent1 2 9" xfId="1252" xr:uid="{00000000-0005-0000-0000-0000E3040000}"/>
    <cellStyle name="Accent1 3" xfId="1253" xr:uid="{00000000-0005-0000-0000-0000E4040000}"/>
    <cellStyle name="Accent1 3 2" xfId="1254" xr:uid="{00000000-0005-0000-0000-0000E5040000}"/>
    <cellStyle name="Accent1 3 3" xfId="1255" xr:uid="{00000000-0005-0000-0000-0000E6040000}"/>
    <cellStyle name="Accent1 4" xfId="1256" xr:uid="{00000000-0005-0000-0000-0000E7040000}"/>
    <cellStyle name="Accent1 5" xfId="1257" xr:uid="{00000000-0005-0000-0000-0000E8040000}"/>
    <cellStyle name="Accent1 6" xfId="1258" xr:uid="{00000000-0005-0000-0000-0000E9040000}"/>
    <cellStyle name="Accent1 7" xfId="1259" xr:uid="{00000000-0005-0000-0000-0000EA040000}"/>
    <cellStyle name="Accent1 8" xfId="1260" xr:uid="{00000000-0005-0000-0000-0000EB040000}"/>
    <cellStyle name="Accent1 9" xfId="1261" xr:uid="{00000000-0005-0000-0000-0000EC040000}"/>
    <cellStyle name="Accent2 10" xfId="1262" xr:uid="{00000000-0005-0000-0000-0000ED040000}"/>
    <cellStyle name="Accent2 11" xfId="1263" xr:uid="{00000000-0005-0000-0000-0000EE040000}"/>
    <cellStyle name="Accent2 12" xfId="1264" xr:uid="{00000000-0005-0000-0000-0000EF040000}"/>
    <cellStyle name="Accent2 2" xfId="1265" xr:uid="{00000000-0005-0000-0000-0000F0040000}"/>
    <cellStyle name="Accent2 2 10" xfId="1266" xr:uid="{00000000-0005-0000-0000-0000F1040000}"/>
    <cellStyle name="Accent2 2 11" xfId="1267" xr:uid="{00000000-0005-0000-0000-0000F2040000}"/>
    <cellStyle name="Accent2 2 12" xfId="1268" xr:uid="{00000000-0005-0000-0000-0000F3040000}"/>
    <cellStyle name="Accent2 2 2" xfId="1269" xr:uid="{00000000-0005-0000-0000-0000F4040000}"/>
    <cellStyle name="Accent2 2 3" xfId="1270" xr:uid="{00000000-0005-0000-0000-0000F5040000}"/>
    <cellStyle name="Accent2 2 4" xfId="1271" xr:uid="{00000000-0005-0000-0000-0000F6040000}"/>
    <cellStyle name="Accent2 2 5" xfId="1272" xr:uid="{00000000-0005-0000-0000-0000F7040000}"/>
    <cellStyle name="Accent2 2 6" xfId="1273" xr:uid="{00000000-0005-0000-0000-0000F8040000}"/>
    <cellStyle name="Accent2 2 7" xfId="1274" xr:uid="{00000000-0005-0000-0000-0000F9040000}"/>
    <cellStyle name="Accent2 2 8" xfId="1275" xr:uid="{00000000-0005-0000-0000-0000FA040000}"/>
    <cellStyle name="Accent2 2 9" xfId="1276" xr:uid="{00000000-0005-0000-0000-0000FB040000}"/>
    <cellStyle name="Accent2 3" xfId="1277" xr:uid="{00000000-0005-0000-0000-0000FC040000}"/>
    <cellStyle name="Accent2 3 2" xfId="1278" xr:uid="{00000000-0005-0000-0000-0000FD040000}"/>
    <cellStyle name="Accent2 3 3" xfId="1279" xr:uid="{00000000-0005-0000-0000-0000FE040000}"/>
    <cellStyle name="Accent2 4" xfId="1280" xr:uid="{00000000-0005-0000-0000-0000FF040000}"/>
    <cellStyle name="Accent2 5" xfId="1281" xr:uid="{00000000-0005-0000-0000-000000050000}"/>
    <cellStyle name="Accent2 6" xfId="1282" xr:uid="{00000000-0005-0000-0000-000001050000}"/>
    <cellStyle name="Accent2 7" xfId="1283" xr:uid="{00000000-0005-0000-0000-000002050000}"/>
    <cellStyle name="Accent2 8" xfId="1284" xr:uid="{00000000-0005-0000-0000-000003050000}"/>
    <cellStyle name="Accent2 9" xfId="1285" xr:uid="{00000000-0005-0000-0000-000004050000}"/>
    <cellStyle name="Accent3 10" xfId="1286" xr:uid="{00000000-0005-0000-0000-000005050000}"/>
    <cellStyle name="Accent3 11" xfId="1287" xr:uid="{00000000-0005-0000-0000-000006050000}"/>
    <cellStyle name="Accent3 12" xfId="1288" xr:uid="{00000000-0005-0000-0000-000007050000}"/>
    <cellStyle name="Accent3 2" xfId="1289" xr:uid="{00000000-0005-0000-0000-000008050000}"/>
    <cellStyle name="Accent3 2 10" xfId="1290" xr:uid="{00000000-0005-0000-0000-000009050000}"/>
    <cellStyle name="Accent3 2 11" xfId="1291" xr:uid="{00000000-0005-0000-0000-00000A050000}"/>
    <cellStyle name="Accent3 2 12" xfId="1292" xr:uid="{00000000-0005-0000-0000-00000B050000}"/>
    <cellStyle name="Accent3 2 2" xfId="1293" xr:uid="{00000000-0005-0000-0000-00000C050000}"/>
    <cellStyle name="Accent3 2 3" xfId="1294" xr:uid="{00000000-0005-0000-0000-00000D050000}"/>
    <cellStyle name="Accent3 2 4" xfId="1295" xr:uid="{00000000-0005-0000-0000-00000E050000}"/>
    <cellStyle name="Accent3 2 5" xfId="1296" xr:uid="{00000000-0005-0000-0000-00000F050000}"/>
    <cellStyle name="Accent3 2 6" xfId="1297" xr:uid="{00000000-0005-0000-0000-000010050000}"/>
    <cellStyle name="Accent3 2 7" xfId="1298" xr:uid="{00000000-0005-0000-0000-000011050000}"/>
    <cellStyle name="Accent3 2 8" xfId="1299" xr:uid="{00000000-0005-0000-0000-000012050000}"/>
    <cellStyle name="Accent3 2 9" xfId="1300" xr:uid="{00000000-0005-0000-0000-000013050000}"/>
    <cellStyle name="Accent3 3" xfId="1301" xr:uid="{00000000-0005-0000-0000-000014050000}"/>
    <cellStyle name="Accent3 3 2" xfId="1302" xr:uid="{00000000-0005-0000-0000-000015050000}"/>
    <cellStyle name="Accent3 3 3" xfId="1303" xr:uid="{00000000-0005-0000-0000-000016050000}"/>
    <cellStyle name="Accent3 4" xfId="1304" xr:uid="{00000000-0005-0000-0000-000017050000}"/>
    <cellStyle name="Accent3 5" xfId="1305" xr:uid="{00000000-0005-0000-0000-000018050000}"/>
    <cellStyle name="Accent3 6" xfId="1306" xr:uid="{00000000-0005-0000-0000-000019050000}"/>
    <cellStyle name="Accent3 7" xfId="1307" xr:uid="{00000000-0005-0000-0000-00001A050000}"/>
    <cellStyle name="Accent3 8" xfId="1308" xr:uid="{00000000-0005-0000-0000-00001B050000}"/>
    <cellStyle name="Accent3 9" xfId="1309" xr:uid="{00000000-0005-0000-0000-00001C050000}"/>
    <cellStyle name="Accent4 10" xfId="1310" xr:uid="{00000000-0005-0000-0000-00001D050000}"/>
    <cellStyle name="Accent4 11" xfId="1311" xr:uid="{00000000-0005-0000-0000-00001E050000}"/>
    <cellStyle name="Accent4 12" xfId="1312" xr:uid="{00000000-0005-0000-0000-00001F050000}"/>
    <cellStyle name="Accent4 2" xfId="1313" xr:uid="{00000000-0005-0000-0000-000020050000}"/>
    <cellStyle name="Accent4 2 10" xfId="1314" xr:uid="{00000000-0005-0000-0000-000021050000}"/>
    <cellStyle name="Accent4 2 11" xfId="1315" xr:uid="{00000000-0005-0000-0000-000022050000}"/>
    <cellStyle name="Accent4 2 12" xfId="1316" xr:uid="{00000000-0005-0000-0000-000023050000}"/>
    <cellStyle name="Accent4 2 2" xfId="1317" xr:uid="{00000000-0005-0000-0000-000024050000}"/>
    <cellStyle name="Accent4 2 3" xfId="1318" xr:uid="{00000000-0005-0000-0000-000025050000}"/>
    <cellStyle name="Accent4 2 4" xfId="1319" xr:uid="{00000000-0005-0000-0000-000026050000}"/>
    <cellStyle name="Accent4 2 5" xfId="1320" xr:uid="{00000000-0005-0000-0000-000027050000}"/>
    <cellStyle name="Accent4 2 6" xfId="1321" xr:uid="{00000000-0005-0000-0000-000028050000}"/>
    <cellStyle name="Accent4 2 7" xfId="1322" xr:uid="{00000000-0005-0000-0000-000029050000}"/>
    <cellStyle name="Accent4 2 8" xfId="1323" xr:uid="{00000000-0005-0000-0000-00002A050000}"/>
    <cellStyle name="Accent4 2 9" xfId="1324" xr:uid="{00000000-0005-0000-0000-00002B050000}"/>
    <cellStyle name="Accent4 3" xfId="1325" xr:uid="{00000000-0005-0000-0000-00002C050000}"/>
    <cellStyle name="Accent4 3 2" xfId="1326" xr:uid="{00000000-0005-0000-0000-00002D050000}"/>
    <cellStyle name="Accent4 3 3" xfId="1327" xr:uid="{00000000-0005-0000-0000-00002E050000}"/>
    <cellStyle name="Accent4 4" xfId="1328" xr:uid="{00000000-0005-0000-0000-00002F050000}"/>
    <cellStyle name="Accent4 5" xfId="1329" xr:uid="{00000000-0005-0000-0000-000030050000}"/>
    <cellStyle name="Accent4 6" xfId="1330" xr:uid="{00000000-0005-0000-0000-000031050000}"/>
    <cellStyle name="Accent4 7" xfId="1331" xr:uid="{00000000-0005-0000-0000-000032050000}"/>
    <cellStyle name="Accent4 8" xfId="1332" xr:uid="{00000000-0005-0000-0000-000033050000}"/>
    <cellStyle name="Accent4 9" xfId="1333" xr:uid="{00000000-0005-0000-0000-000034050000}"/>
    <cellStyle name="Accent5 10" xfId="1334" xr:uid="{00000000-0005-0000-0000-000035050000}"/>
    <cellStyle name="Accent5 11" xfId="1335" xr:uid="{00000000-0005-0000-0000-000036050000}"/>
    <cellStyle name="Accent5 12" xfId="1336" xr:uid="{00000000-0005-0000-0000-000037050000}"/>
    <cellStyle name="Accent5 2" xfId="1337" xr:uid="{00000000-0005-0000-0000-000038050000}"/>
    <cellStyle name="Accent5 2 10" xfId="1338" xr:uid="{00000000-0005-0000-0000-000039050000}"/>
    <cellStyle name="Accent5 2 11" xfId="1339" xr:uid="{00000000-0005-0000-0000-00003A050000}"/>
    <cellStyle name="Accent5 2 12" xfId="1340" xr:uid="{00000000-0005-0000-0000-00003B050000}"/>
    <cellStyle name="Accent5 2 2" xfId="1341" xr:uid="{00000000-0005-0000-0000-00003C050000}"/>
    <cellStyle name="Accent5 2 3" xfId="1342" xr:uid="{00000000-0005-0000-0000-00003D050000}"/>
    <cellStyle name="Accent5 2 4" xfId="1343" xr:uid="{00000000-0005-0000-0000-00003E050000}"/>
    <cellStyle name="Accent5 2 5" xfId="1344" xr:uid="{00000000-0005-0000-0000-00003F050000}"/>
    <cellStyle name="Accent5 2 6" xfId="1345" xr:uid="{00000000-0005-0000-0000-000040050000}"/>
    <cellStyle name="Accent5 2 7" xfId="1346" xr:uid="{00000000-0005-0000-0000-000041050000}"/>
    <cellStyle name="Accent5 2 8" xfId="1347" xr:uid="{00000000-0005-0000-0000-000042050000}"/>
    <cellStyle name="Accent5 2 9" xfId="1348" xr:uid="{00000000-0005-0000-0000-000043050000}"/>
    <cellStyle name="Accent5 3" xfId="1349" xr:uid="{00000000-0005-0000-0000-000044050000}"/>
    <cellStyle name="Accent5 3 2" xfId="1350" xr:uid="{00000000-0005-0000-0000-000045050000}"/>
    <cellStyle name="Accent5 3 3" xfId="1351" xr:uid="{00000000-0005-0000-0000-000046050000}"/>
    <cellStyle name="Accent5 4" xfId="1352" xr:uid="{00000000-0005-0000-0000-000047050000}"/>
    <cellStyle name="Accent5 5" xfId="1353" xr:uid="{00000000-0005-0000-0000-000048050000}"/>
    <cellStyle name="Accent5 6" xfId="1354" xr:uid="{00000000-0005-0000-0000-000049050000}"/>
    <cellStyle name="Accent5 7" xfId="1355" xr:uid="{00000000-0005-0000-0000-00004A050000}"/>
    <cellStyle name="Accent5 8" xfId="1356" xr:uid="{00000000-0005-0000-0000-00004B050000}"/>
    <cellStyle name="Accent5 9" xfId="1357" xr:uid="{00000000-0005-0000-0000-00004C050000}"/>
    <cellStyle name="Accent6 10" xfId="1358" xr:uid="{00000000-0005-0000-0000-00004D050000}"/>
    <cellStyle name="Accent6 11" xfId="1359" xr:uid="{00000000-0005-0000-0000-00004E050000}"/>
    <cellStyle name="Accent6 12" xfId="1360" xr:uid="{00000000-0005-0000-0000-00004F050000}"/>
    <cellStyle name="Accent6 2" xfId="1361" xr:uid="{00000000-0005-0000-0000-000050050000}"/>
    <cellStyle name="Accent6 2 10" xfId="1362" xr:uid="{00000000-0005-0000-0000-000051050000}"/>
    <cellStyle name="Accent6 2 11" xfId="1363" xr:uid="{00000000-0005-0000-0000-000052050000}"/>
    <cellStyle name="Accent6 2 12" xfId="1364" xr:uid="{00000000-0005-0000-0000-000053050000}"/>
    <cellStyle name="Accent6 2 2" xfId="1365" xr:uid="{00000000-0005-0000-0000-000054050000}"/>
    <cellStyle name="Accent6 2 3" xfId="1366" xr:uid="{00000000-0005-0000-0000-000055050000}"/>
    <cellStyle name="Accent6 2 4" xfId="1367" xr:uid="{00000000-0005-0000-0000-000056050000}"/>
    <cellStyle name="Accent6 2 5" xfId="1368" xr:uid="{00000000-0005-0000-0000-000057050000}"/>
    <cellStyle name="Accent6 2 6" xfId="1369" xr:uid="{00000000-0005-0000-0000-000058050000}"/>
    <cellStyle name="Accent6 2 7" xfId="1370" xr:uid="{00000000-0005-0000-0000-000059050000}"/>
    <cellStyle name="Accent6 2 8" xfId="1371" xr:uid="{00000000-0005-0000-0000-00005A050000}"/>
    <cellStyle name="Accent6 2 9" xfId="1372" xr:uid="{00000000-0005-0000-0000-00005B050000}"/>
    <cellStyle name="Accent6 3" xfId="1373" xr:uid="{00000000-0005-0000-0000-00005C050000}"/>
    <cellStyle name="Accent6 3 2" xfId="1374" xr:uid="{00000000-0005-0000-0000-00005D050000}"/>
    <cellStyle name="Accent6 3 3" xfId="1375" xr:uid="{00000000-0005-0000-0000-00005E050000}"/>
    <cellStyle name="Accent6 4" xfId="1376" xr:uid="{00000000-0005-0000-0000-00005F050000}"/>
    <cellStyle name="Accent6 5" xfId="1377" xr:uid="{00000000-0005-0000-0000-000060050000}"/>
    <cellStyle name="Accent6 6" xfId="1378" xr:uid="{00000000-0005-0000-0000-000061050000}"/>
    <cellStyle name="Accent6 7" xfId="1379" xr:uid="{00000000-0005-0000-0000-000062050000}"/>
    <cellStyle name="Accent6 8" xfId="1380" xr:uid="{00000000-0005-0000-0000-000063050000}"/>
    <cellStyle name="Accent6 9" xfId="1381" xr:uid="{00000000-0005-0000-0000-000064050000}"/>
    <cellStyle name="Accounting" xfId="1382" xr:uid="{00000000-0005-0000-0000-000065050000}"/>
    <cellStyle name="ÅëÈ­ [0]_±âÅ¸" xfId="1383" xr:uid="{00000000-0005-0000-0000-000066050000}"/>
    <cellStyle name="ÅëÈ­_±âÅ¸" xfId="1384" xr:uid="{00000000-0005-0000-0000-000067050000}"/>
    <cellStyle name="AFE" xfId="1385" xr:uid="{00000000-0005-0000-0000-000068050000}"/>
    <cellStyle name="ak" xfId="1386" xr:uid="{00000000-0005-0000-0000-000069050000}"/>
    <cellStyle name="args.style" xfId="1387" xr:uid="{00000000-0005-0000-0000-00006A050000}"/>
    <cellStyle name="ÄÞ¸¶ [0]_±âÅ¸" xfId="1388" xr:uid="{00000000-0005-0000-0000-00006B050000}"/>
    <cellStyle name="ÄÞ¸¶_±âÅ¸" xfId="1389" xr:uid="{00000000-0005-0000-0000-00006C050000}"/>
    <cellStyle name="Bad 10" xfId="1390" xr:uid="{00000000-0005-0000-0000-00006D050000}"/>
    <cellStyle name="Bad 11" xfId="1391" xr:uid="{00000000-0005-0000-0000-00006E050000}"/>
    <cellStyle name="Bad 12" xfId="1392" xr:uid="{00000000-0005-0000-0000-00006F050000}"/>
    <cellStyle name="Bad 2" xfId="1393" xr:uid="{00000000-0005-0000-0000-000070050000}"/>
    <cellStyle name="Bad 2 10" xfId="1394" xr:uid="{00000000-0005-0000-0000-000071050000}"/>
    <cellStyle name="Bad 2 11" xfId="1395" xr:uid="{00000000-0005-0000-0000-000072050000}"/>
    <cellStyle name="Bad 2 12" xfId="1396" xr:uid="{00000000-0005-0000-0000-000073050000}"/>
    <cellStyle name="Bad 2 2" xfId="1397" xr:uid="{00000000-0005-0000-0000-000074050000}"/>
    <cellStyle name="Bad 2 3" xfId="1398" xr:uid="{00000000-0005-0000-0000-000075050000}"/>
    <cellStyle name="Bad 2 4" xfId="1399" xr:uid="{00000000-0005-0000-0000-000076050000}"/>
    <cellStyle name="Bad 2 5" xfId="1400" xr:uid="{00000000-0005-0000-0000-000077050000}"/>
    <cellStyle name="Bad 2 6" xfId="1401" xr:uid="{00000000-0005-0000-0000-000078050000}"/>
    <cellStyle name="Bad 2 7" xfId="1402" xr:uid="{00000000-0005-0000-0000-000079050000}"/>
    <cellStyle name="Bad 2 8" xfId="1403" xr:uid="{00000000-0005-0000-0000-00007A050000}"/>
    <cellStyle name="Bad 2 9" xfId="1404" xr:uid="{00000000-0005-0000-0000-00007B050000}"/>
    <cellStyle name="Bad 3" xfId="1405" xr:uid="{00000000-0005-0000-0000-00007C050000}"/>
    <cellStyle name="Bad 3 2" xfId="1406" xr:uid="{00000000-0005-0000-0000-00007D050000}"/>
    <cellStyle name="Bad 3 3" xfId="1407" xr:uid="{00000000-0005-0000-0000-00007E050000}"/>
    <cellStyle name="Bad 4" xfId="1408" xr:uid="{00000000-0005-0000-0000-00007F050000}"/>
    <cellStyle name="Bad 5" xfId="1409" xr:uid="{00000000-0005-0000-0000-000080050000}"/>
    <cellStyle name="Bad 6" xfId="1410" xr:uid="{00000000-0005-0000-0000-000081050000}"/>
    <cellStyle name="Bad 7" xfId="1411" xr:uid="{00000000-0005-0000-0000-000082050000}"/>
    <cellStyle name="Bad 8" xfId="1412" xr:uid="{00000000-0005-0000-0000-000083050000}"/>
    <cellStyle name="Bad 9" xfId="1413" xr:uid="{00000000-0005-0000-0000-000084050000}"/>
    <cellStyle name="ber of montd" xfId="1414" xr:uid="{00000000-0005-0000-0000-000085050000}"/>
    <cellStyle name="Body" xfId="1415" xr:uid="{00000000-0005-0000-0000-000086050000}"/>
    <cellStyle name="BuiltOption_Content" xfId="1416" xr:uid="{00000000-0005-0000-0000-000087050000}"/>
    <cellStyle name="C?A?_???¯CoE? " xfId="1417" xr:uid="{00000000-0005-0000-0000-000088050000}"/>
    <cellStyle name="Ç¥ÁØ_¿ù°£¿ä¾àº¸°í" xfId="1418" xr:uid="{00000000-0005-0000-0000-000089050000}"/>
    <cellStyle name="Calc Currency (0)" xfId="1419" xr:uid="{00000000-0005-0000-0000-00008A050000}"/>
    <cellStyle name="Calc Currency (2)" xfId="1420" xr:uid="{00000000-0005-0000-0000-00008B050000}"/>
    <cellStyle name="Calc Percent (0)" xfId="1421" xr:uid="{00000000-0005-0000-0000-00008C050000}"/>
    <cellStyle name="Calc Percent (1)" xfId="1422" xr:uid="{00000000-0005-0000-0000-00008D050000}"/>
    <cellStyle name="Calc Percent (2)" xfId="1423" xr:uid="{00000000-0005-0000-0000-00008E050000}"/>
    <cellStyle name="Calc Units (0)" xfId="1424" xr:uid="{00000000-0005-0000-0000-00008F050000}"/>
    <cellStyle name="Calc Units (1)" xfId="1425" xr:uid="{00000000-0005-0000-0000-000090050000}"/>
    <cellStyle name="Calc Units (2)" xfId="1426" xr:uid="{00000000-0005-0000-0000-000091050000}"/>
    <cellStyle name="Calculation 10" xfId="1427" xr:uid="{00000000-0005-0000-0000-000092050000}"/>
    <cellStyle name="Calculation 11" xfId="1428" xr:uid="{00000000-0005-0000-0000-000093050000}"/>
    <cellStyle name="Calculation 12" xfId="1429" xr:uid="{00000000-0005-0000-0000-000094050000}"/>
    <cellStyle name="Calculation 2" xfId="1430" xr:uid="{00000000-0005-0000-0000-000095050000}"/>
    <cellStyle name="Calculation 2 10" xfId="1431" xr:uid="{00000000-0005-0000-0000-000096050000}"/>
    <cellStyle name="Calculation 2 11" xfId="1432" xr:uid="{00000000-0005-0000-0000-000097050000}"/>
    <cellStyle name="Calculation 2 12" xfId="1433" xr:uid="{00000000-0005-0000-0000-000098050000}"/>
    <cellStyle name="Calculation 2 2" xfId="1434" xr:uid="{00000000-0005-0000-0000-000099050000}"/>
    <cellStyle name="Calculation 2 3" xfId="1435" xr:uid="{00000000-0005-0000-0000-00009A050000}"/>
    <cellStyle name="Calculation 2 4" xfId="1436" xr:uid="{00000000-0005-0000-0000-00009B050000}"/>
    <cellStyle name="Calculation 2 5" xfId="1437" xr:uid="{00000000-0005-0000-0000-00009C050000}"/>
    <cellStyle name="Calculation 2 6" xfId="1438" xr:uid="{00000000-0005-0000-0000-00009D050000}"/>
    <cellStyle name="Calculation 2 7" xfId="1439" xr:uid="{00000000-0005-0000-0000-00009E050000}"/>
    <cellStyle name="Calculation 2 8" xfId="1440" xr:uid="{00000000-0005-0000-0000-00009F050000}"/>
    <cellStyle name="Calculation 2 9" xfId="1441" xr:uid="{00000000-0005-0000-0000-0000A0050000}"/>
    <cellStyle name="Calculation 3" xfId="1442" xr:uid="{00000000-0005-0000-0000-0000A1050000}"/>
    <cellStyle name="Calculation 3 2" xfId="1443" xr:uid="{00000000-0005-0000-0000-0000A2050000}"/>
    <cellStyle name="Calculation 3 3" xfId="1444" xr:uid="{00000000-0005-0000-0000-0000A3050000}"/>
    <cellStyle name="Calculation 4" xfId="1445" xr:uid="{00000000-0005-0000-0000-0000A4050000}"/>
    <cellStyle name="Calculation 5" xfId="1446" xr:uid="{00000000-0005-0000-0000-0000A5050000}"/>
    <cellStyle name="Calculation 6" xfId="1447" xr:uid="{00000000-0005-0000-0000-0000A6050000}"/>
    <cellStyle name="Calculation 7" xfId="1448" xr:uid="{00000000-0005-0000-0000-0000A7050000}"/>
    <cellStyle name="Calculation 8" xfId="1449" xr:uid="{00000000-0005-0000-0000-0000A8050000}"/>
    <cellStyle name="Calculation 9" xfId="1450" xr:uid="{00000000-0005-0000-0000-0000A9050000}"/>
    <cellStyle name="Cambiar to&amp;do" xfId="1451" xr:uid="{00000000-0005-0000-0000-0000AA050000}"/>
    <cellStyle name="category" xfId="1452" xr:uid="{00000000-0005-0000-0000-0000AB050000}"/>
    <cellStyle name="Check Cell 10" xfId="1453" xr:uid="{00000000-0005-0000-0000-0000AC050000}"/>
    <cellStyle name="Check Cell 11" xfId="1454" xr:uid="{00000000-0005-0000-0000-0000AD050000}"/>
    <cellStyle name="Check Cell 12" xfId="1455" xr:uid="{00000000-0005-0000-0000-0000AE050000}"/>
    <cellStyle name="Check Cell 2" xfId="1456" xr:uid="{00000000-0005-0000-0000-0000AF050000}"/>
    <cellStyle name="Check Cell 2 10" xfId="1457" xr:uid="{00000000-0005-0000-0000-0000B0050000}"/>
    <cellStyle name="Check Cell 2 11" xfId="1458" xr:uid="{00000000-0005-0000-0000-0000B1050000}"/>
    <cellStyle name="Check Cell 2 12" xfId="1459" xr:uid="{00000000-0005-0000-0000-0000B2050000}"/>
    <cellStyle name="Check Cell 2 2" xfId="1460" xr:uid="{00000000-0005-0000-0000-0000B3050000}"/>
    <cellStyle name="Check Cell 2 3" xfId="1461" xr:uid="{00000000-0005-0000-0000-0000B4050000}"/>
    <cellStyle name="Check Cell 2 4" xfId="1462" xr:uid="{00000000-0005-0000-0000-0000B5050000}"/>
    <cellStyle name="Check Cell 2 5" xfId="1463" xr:uid="{00000000-0005-0000-0000-0000B6050000}"/>
    <cellStyle name="Check Cell 2 6" xfId="1464" xr:uid="{00000000-0005-0000-0000-0000B7050000}"/>
    <cellStyle name="Check Cell 2 7" xfId="1465" xr:uid="{00000000-0005-0000-0000-0000B8050000}"/>
    <cellStyle name="Check Cell 2 8" xfId="1466" xr:uid="{00000000-0005-0000-0000-0000B9050000}"/>
    <cellStyle name="Check Cell 2 9" xfId="1467" xr:uid="{00000000-0005-0000-0000-0000BA050000}"/>
    <cellStyle name="Check Cell 3" xfId="1468" xr:uid="{00000000-0005-0000-0000-0000BB050000}"/>
    <cellStyle name="Check Cell 3 2" xfId="1469" xr:uid="{00000000-0005-0000-0000-0000BC050000}"/>
    <cellStyle name="Check Cell 3 3" xfId="1470" xr:uid="{00000000-0005-0000-0000-0000BD050000}"/>
    <cellStyle name="Check Cell 4" xfId="1471" xr:uid="{00000000-0005-0000-0000-0000BE050000}"/>
    <cellStyle name="Check Cell 5" xfId="1472" xr:uid="{00000000-0005-0000-0000-0000BF050000}"/>
    <cellStyle name="Check Cell 6" xfId="1473" xr:uid="{00000000-0005-0000-0000-0000C0050000}"/>
    <cellStyle name="Check Cell 7" xfId="1474" xr:uid="{00000000-0005-0000-0000-0000C1050000}"/>
    <cellStyle name="Check Cell 8" xfId="1475" xr:uid="{00000000-0005-0000-0000-0000C2050000}"/>
    <cellStyle name="Check Cell 9" xfId="1476" xr:uid="{00000000-0005-0000-0000-0000C3050000}"/>
    <cellStyle name="Column_Title" xfId="1477" xr:uid="{00000000-0005-0000-0000-0000C4050000}"/>
    <cellStyle name="CombinedVol_Data" xfId="1478" xr:uid="{00000000-0005-0000-0000-0000C5050000}"/>
    <cellStyle name="Comma" xfId="1479" builtinId="3"/>
    <cellStyle name="Comma  - Style1" xfId="1480" xr:uid="{00000000-0005-0000-0000-0000C7050000}"/>
    <cellStyle name="Comma  - Style1 2" xfId="1481" xr:uid="{00000000-0005-0000-0000-0000C8050000}"/>
    <cellStyle name="Comma  - Style1 3" xfId="1482" xr:uid="{00000000-0005-0000-0000-0000C9050000}"/>
    <cellStyle name="Comma  - Style1 4" xfId="1483" xr:uid="{00000000-0005-0000-0000-0000CA050000}"/>
    <cellStyle name="Comma  - Style1 5" xfId="1484" xr:uid="{00000000-0005-0000-0000-0000CB050000}"/>
    <cellStyle name="Comma  - Style1_~6965446" xfId="1485" xr:uid="{00000000-0005-0000-0000-0000CC050000}"/>
    <cellStyle name="Comma  - Style2" xfId="1486" xr:uid="{00000000-0005-0000-0000-0000CD050000}"/>
    <cellStyle name="Comma  - Style2 2" xfId="1487" xr:uid="{00000000-0005-0000-0000-0000CE050000}"/>
    <cellStyle name="Comma  - Style2 3" xfId="1488" xr:uid="{00000000-0005-0000-0000-0000CF050000}"/>
    <cellStyle name="Comma  - Style2 4" xfId="1489" xr:uid="{00000000-0005-0000-0000-0000D0050000}"/>
    <cellStyle name="Comma  - Style2 5" xfId="1490" xr:uid="{00000000-0005-0000-0000-0000D1050000}"/>
    <cellStyle name="Comma  - Style2_~6965446" xfId="1491" xr:uid="{00000000-0005-0000-0000-0000D2050000}"/>
    <cellStyle name="Comma  - Style3" xfId="1492" xr:uid="{00000000-0005-0000-0000-0000D3050000}"/>
    <cellStyle name="Comma  - Style3 2" xfId="1493" xr:uid="{00000000-0005-0000-0000-0000D4050000}"/>
    <cellStyle name="Comma  - Style3 3" xfId="1494" xr:uid="{00000000-0005-0000-0000-0000D5050000}"/>
    <cellStyle name="Comma  - Style3 4" xfId="1495" xr:uid="{00000000-0005-0000-0000-0000D6050000}"/>
    <cellStyle name="Comma  - Style3 5" xfId="1496" xr:uid="{00000000-0005-0000-0000-0000D7050000}"/>
    <cellStyle name="Comma  - Style3_~6965446" xfId="1497" xr:uid="{00000000-0005-0000-0000-0000D8050000}"/>
    <cellStyle name="Comma  - Style4" xfId="1498" xr:uid="{00000000-0005-0000-0000-0000D9050000}"/>
    <cellStyle name="Comma  - Style4 2" xfId="1499" xr:uid="{00000000-0005-0000-0000-0000DA050000}"/>
    <cellStyle name="Comma  - Style4 3" xfId="1500" xr:uid="{00000000-0005-0000-0000-0000DB050000}"/>
    <cellStyle name="Comma  - Style4 4" xfId="1501" xr:uid="{00000000-0005-0000-0000-0000DC050000}"/>
    <cellStyle name="Comma  - Style4 5" xfId="1502" xr:uid="{00000000-0005-0000-0000-0000DD050000}"/>
    <cellStyle name="Comma  - Style4_~6965446" xfId="1503" xr:uid="{00000000-0005-0000-0000-0000DE050000}"/>
    <cellStyle name="Comma  - Style5" xfId="1504" xr:uid="{00000000-0005-0000-0000-0000DF050000}"/>
    <cellStyle name="Comma  - Style5 2" xfId="1505" xr:uid="{00000000-0005-0000-0000-0000E0050000}"/>
    <cellStyle name="Comma  - Style5 3" xfId="1506" xr:uid="{00000000-0005-0000-0000-0000E1050000}"/>
    <cellStyle name="Comma  - Style5 4" xfId="1507" xr:uid="{00000000-0005-0000-0000-0000E2050000}"/>
    <cellStyle name="Comma  - Style5 5" xfId="1508" xr:uid="{00000000-0005-0000-0000-0000E3050000}"/>
    <cellStyle name="Comma  - Style5_~6965446" xfId="1509" xr:uid="{00000000-0005-0000-0000-0000E4050000}"/>
    <cellStyle name="Comma  - Style6" xfId="1510" xr:uid="{00000000-0005-0000-0000-0000E5050000}"/>
    <cellStyle name="Comma  - Style6 2" xfId="1511" xr:uid="{00000000-0005-0000-0000-0000E6050000}"/>
    <cellStyle name="Comma  - Style6 3" xfId="1512" xr:uid="{00000000-0005-0000-0000-0000E7050000}"/>
    <cellStyle name="Comma  - Style6 4" xfId="1513" xr:uid="{00000000-0005-0000-0000-0000E8050000}"/>
    <cellStyle name="Comma  - Style6 5" xfId="1514" xr:uid="{00000000-0005-0000-0000-0000E9050000}"/>
    <cellStyle name="Comma  - Style6_~6965446" xfId="1515" xr:uid="{00000000-0005-0000-0000-0000EA050000}"/>
    <cellStyle name="Comma  - Style7" xfId="1516" xr:uid="{00000000-0005-0000-0000-0000EB050000}"/>
    <cellStyle name="Comma  - Style7 2" xfId="1517" xr:uid="{00000000-0005-0000-0000-0000EC050000}"/>
    <cellStyle name="Comma  - Style7 3" xfId="1518" xr:uid="{00000000-0005-0000-0000-0000ED050000}"/>
    <cellStyle name="Comma  - Style7 4" xfId="1519" xr:uid="{00000000-0005-0000-0000-0000EE050000}"/>
    <cellStyle name="Comma  - Style7 5" xfId="1520" xr:uid="{00000000-0005-0000-0000-0000EF050000}"/>
    <cellStyle name="Comma  - Style7_~6965446" xfId="1521" xr:uid="{00000000-0005-0000-0000-0000F0050000}"/>
    <cellStyle name="Comma  - Style8" xfId="1522" xr:uid="{00000000-0005-0000-0000-0000F1050000}"/>
    <cellStyle name="Comma  - Style8 2" xfId="1523" xr:uid="{00000000-0005-0000-0000-0000F2050000}"/>
    <cellStyle name="Comma  - Style8 3" xfId="1524" xr:uid="{00000000-0005-0000-0000-0000F3050000}"/>
    <cellStyle name="Comma  - Style8 4" xfId="1525" xr:uid="{00000000-0005-0000-0000-0000F4050000}"/>
    <cellStyle name="Comma  - Style8 5" xfId="1526" xr:uid="{00000000-0005-0000-0000-0000F5050000}"/>
    <cellStyle name="Comma  - Style8_~6965446" xfId="1527" xr:uid="{00000000-0005-0000-0000-0000F6050000}"/>
    <cellStyle name="Comma [0] -" xfId="1528" xr:uid="{00000000-0005-0000-0000-0000F7050000}"/>
    <cellStyle name="Comma [0] incl." xfId="1529" xr:uid="{00000000-0005-0000-0000-0000F8050000}"/>
    <cellStyle name="Comma [0] N/A" xfId="1530" xr:uid="{00000000-0005-0000-0000-0000F9050000}"/>
    <cellStyle name="Comma [0] TBD" xfId="1531" xr:uid="{00000000-0005-0000-0000-0000FA050000}"/>
    <cellStyle name="Comma [0] TBD-" xfId="1532" xr:uid="{00000000-0005-0000-0000-0000FB050000}"/>
    <cellStyle name="Comma [00]" xfId="1533" xr:uid="{00000000-0005-0000-0000-0000FC050000}"/>
    <cellStyle name="Comma 10" xfId="1534" xr:uid="{00000000-0005-0000-0000-0000FD050000}"/>
    <cellStyle name="Comma 11" xfId="1535" xr:uid="{00000000-0005-0000-0000-0000FE050000}"/>
    <cellStyle name="Comma 12" xfId="1536" xr:uid="{00000000-0005-0000-0000-0000FF050000}"/>
    <cellStyle name="Comma 13" xfId="1537" xr:uid="{00000000-0005-0000-0000-000000060000}"/>
    <cellStyle name="Comma 14" xfId="1538" xr:uid="{00000000-0005-0000-0000-000001060000}"/>
    <cellStyle name="Comma 15" xfId="1539" xr:uid="{00000000-0005-0000-0000-000002060000}"/>
    <cellStyle name="Comma 16" xfId="1540" xr:uid="{00000000-0005-0000-0000-000003060000}"/>
    <cellStyle name="Comma 2" xfId="1541" xr:uid="{00000000-0005-0000-0000-000004060000}"/>
    <cellStyle name="Comma 2 10" xfId="1542" xr:uid="{00000000-0005-0000-0000-000005060000}"/>
    <cellStyle name="Comma 2 11" xfId="1543" xr:uid="{00000000-0005-0000-0000-000006060000}"/>
    <cellStyle name="Comma 2 12" xfId="1544" xr:uid="{00000000-0005-0000-0000-000007060000}"/>
    <cellStyle name="Comma 2 13" xfId="1545" xr:uid="{00000000-0005-0000-0000-000008060000}"/>
    <cellStyle name="Comma 2 2" xfId="1546" xr:uid="{00000000-0005-0000-0000-000009060000}"/>
    <cellStyle name="Comma 2 2 10" xfId="1547" xr:uid="{00000000-0005-0000-0000-00000A060000}"/>
    <cellStyle name="Comma 2 2 11" xfId="1548" xr:uid="{00000000-0005-0000-0000-00000B060000}"/>
    <cellStyle name="Comma 2 2 2" xfId="1549" xr:uid="{00000000-0005-0000-0000-00000C060000}"/>
    <cellStyle name="Comma 2 2 3" xfId="1550" xr:uid="{00000000-0005-0000-0000-00000D060000}"/>
    <cellStyle name="Comma 2 2 4" xfId="1551" xr:uid="{00000000-0005-0000-0000-00000E060000}"/>
    <cellStyle name="Comma 2 2 5" xfId="1552" xr:uid="{00000000-0005-0000-0000-00000F060000}"/>
    <cellStyle name="Comma 2 2 6" xfId="1553" xr:uid="{00000000-0005-0000-0000-000010060000}"/>
    <cellStyle name="Comma 2 2 7" xfId="1554" xr:uid="{00000000-0005-0000-0000-000011060000}"/>
    <cellStyle name="Comma 2 2 8" xfId="1555" xr:uid="{00000000-0005-0000-0000-000012060000}"/>
    <cellStyle name="Comma 2 2 9" xfId="1556" xr:uid="{00000000-0005-0000-0000-000013060000}"/>
    <cellStyle name="Comma 2 3" xfId="1557" xr:uid="{00000000-0005-0000-0000-000014060000}"/>
    <cellStyle name="Comma 2 4" xfId="1558" xr:uid="{00000000-0005-0000-0000-000015060000}"/>
    <cellStyle name="Comma 2 5" xfId="1559" xr:uid="{00000000-0005-0000-0000-000016060000}"/>
    <cellStyle name="Comma 2 6" xfId="1560" xr:uid="{00000000-0005-0000-0000-000017060000}"/>
    <cellStyle name="Comma 2 7" xfId="1561" xr:uid="{00000000-0005-0000-0000-000018060000}"/>
    <cellStyle name="Comma 2 8" xfId="1562" xr:uid="{00000000-0005-0000-0000-000019060000}"/>
    <cellStyle name="Comma 2 9" xfId="1563" xr:uid="{00000000-0005-0000-0000-00001A060000}"/>
    <cellStyle name="Comma 2_~6965446" xfId="1564" xr:uid="{00000000-0005-0000-0000-00001B060000}"/>
    <cellStyle name="Comma 3" xfId="1565" xr:uid="{00000000-0005-0000-0000-00001C060000}"/>
    <cellStyle name="Comma 3 2" xfId="1566" xr:uid="{00000000-0005-0000-0000-00001D060000}"/>
    <cellStyle name="Comma 3 2 2" xfId="1567" xr:uid="{00000000-0005-0000-0000-00001E060000}"/>
    <cellStyle name="Comma 3 2 3" xfId="1568" xr:uid="{00000000-0005-0000-0000-00001F060000}"/>
    <cellStyle name="Comma 3 2_3. DFTax Template_BAY Group_1209_AYTS" xfId="1569" xr:uid="{00000000-0005-0000-0000-000020060000}"/>
    <cellStyle name="Comma 3 3" xfId="1570" xr:uid="{00000000-0005-0000-0000-000021060000}"/>
    <cellStyle name="Comma 3 4" xfId="1571" xr:uid="{00000000-0005-0000-0000-000022060000}"/>
    <cellStyle name="Comma 3 5" xfId="1572" xr:uid="{00000000-0005-0000-0000-000023060000}"/>
    <cellStyle name="Comma 3 6" xfId="1573" xr:uid="{00000000-0005-0000-0000-000024060000}"/>
    <cellStyle name="Comma 3 7" xfId="1574" xr:uid="{00000000-0005-0000-0000-000025060000}"/>
    <cellStyle name="Comma 3 8" xfId="1575" xr:uid="{00000000-0005-0000-0000-000026060000}"/>
    <cellStyle name="Comma 3 9" xfId="1576" xr:uid="{00000000-0005-0000-0000-000027060000}"/>
    <cellStyle name="Comma 3_~6965446" xfId="1577" xr:uid="{00000000-0005-0000-0000-000028060000}"/>
    <cellStyle name="Comma 4" xfId="1578" xr:uid="{00000000-0005-0000-0000-000029060000}"/>
    <cellStyle name="Comma 4 2" xfId="1579" xr:uid="{00000000-0005-0000-0000-00002A060000}"/>
    <cellStyle name="Comma 4 2 2" xfId="1580" xr:uid="{00000000-0005-0000-0000-00002B060000}"/>
    <cellStyle name="Comma 4 2 3" xfId="1581" xr:uid="{00000000-0005-0000-0000-00002C060000}"/>
    <cellStyle name="Comma 4 3" xfId="1582" xr:uid="{00000000-0005-0000-0000-00002D060000}"/>
    <cellStyle name="Comma 4 4" xfId="1583" xr:uid="{00000000-0005-0000-0000-00002E060000}"/>
    <cellStyle name="Comma 4_~6965446" xfId="1584" xr:uid="{00000000-0005-0000-0000-00002F060000}"/>
    <cellStyle name="Comma 5" xfId="1585" xr:uid="{00000000-0005-0000-0000-000030060000}"/>
    <cellStyle name="Comma 5 2" xfId="1586" xr:uid="{00000000-0005-0000-0000-000031060000}"/>
    <cellStyle name="Comma 5 3" xfId="1587" xr:uid="{00000000-0005-0000-0000-000032060000}"/>
    <cellStyle name="Comma 5_~6965446" xfId="1588" xr:uid="{00000000-0005-0000-0000-000033060000}"/>
    <cellStyle name="Comma 6" xfId="1589" xr:uid="{00000000-0005-0000-0000-000034060000}"/>
    <cellStyle name="Comma 7" xfId="1590" xr:uid="{00000000-0005-0000-0000-000035060000}"/>
    <cellStyle name="Comma 8" xfId="1591" xr:uid="{00000000-0005-0000-0000-000036060000}"/>
    <cellStyle name="Comma 9" xfId="1592" xr:uid="{00000000-0005-0000-0000-000037060000}"/>
    <cellStyle name="comma zerodec" xfId="1593" xr:uid="{00000000-0005-0000-0000-000038060000}"/>
    <cellStyle name="comma zerodec 2" xfId="1594" xr:uid="{00000000-0005-0000-0000-000039060000}"/>
    <cellStyle name="comma zerodec 3" xfId="1595" xr:uid="{00000000-0005-0000-0000-00003A060000}"/>
    <cellStyle name="comma zerodec 4" xfId="1596" xr:uid="{00000000-0005-0000-0000-00003B060000}"/>
    <cellStyle name="comma zerodec 5" xfId="1597" xr:uid="{00000000-0005-0000-0000-00003C060000}"/>
    <cellStyle name="comma zerodec 6" xfId="1598" xr:uid="{00000000-0005-0000-0000-00003D060000}"/>
    <cellStyle name="comma zerodec_~6965446" xfId="1599" xr:uid="{00000000-0005-0000-0000-00003E060000}"/>
    <cellStyle name="Comma, 0" xfId="1600" xr:uid="{00000000-0005-0000-0000-00003F060000}"/>
    <cellStyle name="Comma0" xfId="1601" xr:uid="{00000000-0005-0000-0000-000040060000}"/>
    <cellStyle name="Comma0 2" xfId="1602" xr:uid="{00000000-0005-0000-0000-000041060000}"/>
    <cellStyle name="Comma0 3" xfId="1603" xr:uid="{00000000-0005-0000-0000-000042060000}"/>
    <cellStyle name="Comma0 4" xfId="1604" xr:uid="{00000000-0005-0000-0000-000043060000}"/>
    <cellStyle name="Comma0 5" xfId="1605" xr:uid="{00000000-0005-0000-0000-000044060000}"/>
    <cellStyle name="Comma0 6" xfId="1606" xr:uid="{00000000-0005-0000-0000-000045060000}"/>
    <cellStyle name="Comma0 7" xfId="1607" xr:uid="{00000000-0005-0000-0000-000046060000}"/>
    <cellStyle name="Company Name" xfId="1608" xr:uid="{00000000-0005-0000-0000-000047060000}"/>
    <cellStyle name="Component" xfId="1609" xr:uid="{00000000-0005-0000-0000-000048060000}"/>
    <cellStyle name="Copied" xfId="1610" xr:uid="{00000000-0005-0000-0000-000049060000}"/>
    <cellStyle name="Cover Date" xfId="1611" xr:uid="{00000000-0005-0000-0000-00004A060000}"/>
    <cellStyle name="Cover Subtitle" xfId="1612" xr:uid="{00000000-0005-0000-0000-00004B060000}"/>
    <cellStyle name="Cover Title" xfId="1613" xr:uid="{00000000-0005-0000-0000-00004C060000}"/>
    <cellStyle name="Credit" xfId="1614" xr:uid="{00000000-0005-0000-0000-00004D060000}"/>
    <cellStyle name="Credit subtotal" xfId="1615" xr:uid="{00000000-0005-0000-0000-00004E060000}"/>
    <cellStyle name="Credit Total" xfId="1616" xr:uid="{00000000-0005-0000-0000-00004F060000}"/>
    <cellStyle name="Credit_Cashflow (Integer) for DTTJ - Consolidated" xfId="1617" xr:uid="{00000000-0005-0000-0000-000050060000}"/>
    <cellStyle name="Curren - Style2" xfId="1618" xr:uid="{00000000-0005-0000-0000-000051060000}"/>
    <cellStyle name="Currency $" xfId="1619" xr:uid="{00000000-0005-0000-0000-000052060000}"/>
    <cellStyle name="Currency (0)" xfId="1620" xr:uid="{00000000-0005-0000-0000-000053060000}"/>
    <cellStyle name="Currency (0) -" xfId="1621" xr:uid="{00000000-0005-0000-0000-000054060000}"/>
    <cellStyle name="Currency (0) incl." xfId="1622" xr:uid="{00000000-0005-0000-0000-000055060000}"/>
    <cellStyle name="Currency (0) N/A" xfId="1623" xr:uid="{00000000-0005-0000-0000-000056060000}"/>
    <cellStyle name="Currency (0) TBD" xfId="1624" xr:uid="{00000000-0005-0000-0000-000057060000}"/>
    <cellStyle name="Currency (0) TBD-" xfId="1625" xr:uid="{00000000-0005-0000-0000-000058060000}"/>
    <cellStyle name="Currency [00]" xfId="1626" xr:uid="{00000000-0005-0000-0000-000059060000}"/>
    <cellStyle name="Currency 2" xfId="1627" xr:uid="{00000000-0005-0000-0000-00005A060000}"/>
    <cellStyle name="Currency0" xfId="1628" xr:uid="{00000000-0005-0000-0000-00005B060000}"/>
    <cellStyle name="Currency0 2" xfId="1629" xr:uid="{00000000-0005-0000-0000-00005C060000}"/>
    <cellStyle name="Currency0 3" xfId="1630" xr:uid="{00000000-0005-0000-0000-00005D060000}"/>
    <cellStyle name="Currency0 4" xfId="1631" xr:uid="{00000000-0005-0000-0000-00005E060000}"/>
    <cellStyle name="Currency0 5" xfId="1632" xr:uid="{00000000-0005-0000-0000-00005F060000}"/>
    <cellStyle name="Currency0 6" xfId="1633" xr:uid="{00000000-0005-0000-0000-000060060000}"/>
    <cellStyle name="Currency0 7" xfId="1634" xr:uid="{00000000-0005-0000-0000-000061060000}"/>
    <cellStyle name="Currency1" xfId="1635" xr:uid="{00000000-0005-0000-0000-000062060000}"/>
    <cellStyle name="Currency1 2" xfId="1636" xr:uid="{00000000-0005-0000-0000-000063060000}"/>
    <cellStyle name="Currency1 3" xfId="1637" xr:uid="{00000000-0005-0000-0000-000064060000}"/>
    <cellStyle name="Currency1 4" xfId="1638" xr:uid="{00000000-0005-0000-0000-000065060000}"/>
    <cellStyle name="Currency1 5" xfId="1639" xr:uid="{00000000-0005-0000-0000-000066060000}"/>
    <cellStyle name="Currency1 6" xfId="1640" xr:uid="{00000000-0005-0000-0000-000067060000}"/>
    <cellStyle name="Currency1_~6965446" xfId="1641" xr:uid="{00000000-0005-0000-0000-000068060000}"/>
    <cellStyle name="custom" xfId="1642" xr:uid="{00000000-0005-0000-0000-000069060000}"/>
    <cellStyle name="CVD Number" xfId="1643" xr:uid="{00000000-0005-0000-0000-00006A060000}"/>
    <cellStyle name="CㄓA?_?米?¯CoE? " xfId="1644" xr:uid="{00000000-0005-0000-0000-00006B060000}"/>
    <cellStyle name="Date" xfId="1645" xr:uid="{00000000-0005-0000-0000-00006C060000}"/>
    <cellStyle name="Date 2" xfId="1646" xr:uid="{00000000-0005-0000-0000-00006D060000}"/>
    <cellStyle name="Date 3" xfId="1647" xr:uid="{00000000-0005-0000-0000-00006E060000}"/>
    <cellStyle name="Date 4" xfId="1648" xr:uid="{00000000-0005-0000-0000-00006F060000}"/>
    <cellStyle name="Date 5" xfId="1649" xr:uid="{00000000-0005-0000-0000-000070060000}"/>
    <cellStyle name="Date 6" xfId="1650" xr:uid="{00000000-0005-0000-0000-000071060000}"/>
    <cellStyle name="Date 7" xfId="1651" xr:uid="{00000000-0005-0000-0000-000072060000}"/>
    <cellStyle name="Date Short" xfId="1652" xr:uid="{00000000-0005-0000-0000-000073060000}"/>
    <cellStyle name="date_AIGFT - tax computation 1206 updated V1" xfId="1653" xr:uid="{00000000-0005-0000-0000-000074060000}"/>
    <cellStyle name="day of the month before or after" xfId="1654" xr:uid="{00000000-0005-0000-0000-000075060000}"/>
    <cellStyle name="Debit" xfId="1655" xr:uid="{00000000-0005-0000-0000-000076060000}"/>
    <cellStyle name="Debit 2" xfId="1656" xr:uid="{00000000-0005-0000-0000-000077060000}"/>
    <cellStyle name="Debit subtotal" xfId="1657" xr:uid="{00000000-0005-0000-0000-000078060000}"/>
    <cellStyle name="Debit subtotal 2" xfId="1658" xr:uid="{00000000-0005-0000-0000-000079060000}"/>
    <cellStyle name="Debit Total" xfId="1659" xr:uid="{00000000-0005-0000-0000-00007A060000}"/>
    <cellStyle name="Debit Total 2" xfId="1660" xr:uid="{00000000-0005-0000-0000-00007B060000}"/>
    <cellStyle name="Debit_Cashflow (Integer) for DTTJ - Consolidated" xfId="1661" xr:uid="{00000000-0005-0000-0000-00007C060000}"/>
    <cellStyle name="DELTA" xfId="1662" xr:uid="{00000000-0005-0000-0000-00007D060000}"/>
    <cellStyle name="Description" xfId="1663" xr:uid="{00000000-0005-0000-0000-00007E060000}"/>
    <cellStyle name="Dezimal [0]_35ERI8T2gbIEMixb4v26icuOo" xfId="1664" xr:uid="{00000000-0005-0000-0000-00007F060000}"/>
    <cellStyle name="Dezimal_35ERI8T2gbIEMixb4v26icuOo" xfId="1665" xr:uid="{00000000-0005-0000-0000-000080060000}"/>
    <cellStyle name="dgw" xfId="1666" xr:uid="{00000000-0005-0000-0000-000081060000}"/>
    <cellStyle name="dlrs_no_decimal" xfId="1667" xr:uid="{00000000-0005-0000-0000-000082060000}"/>
    <cellStyle name="Dollar (zero dec)" xfId="1668" xr:uid="{00000000-0005-0000-0000-000083060000}"/>
    <cellStyle name="Dollar (zero dec) 2" xfId="1669" xr:uid="{00000000-0005-0000-0000-000084060000}"/>
    <cellStyle name="Dollar (zero dec) 3" xfId="1670" xr:uid="{00000000-0005-0000-0000-000085060000}"/>
    <cellStyle name="Dollar (zero dec) 4" xfId="1671" xr:uid="{00000000-0005-0000-0000-000086060000}"/>
    <cellStyle name="Dollar (zero dec) 5" xfId="1672" xr:uid="{00000000-0005-0000-0000-000087060000}"/>
    <cellStyle name="Dollar (zero dec) 6" xfId="1673" xr:uid="{00000000-0005-0000-0000-000088060000}"/>
    <cellStyle name="Dollar (zero dec)_~6965446" xfId="1674" xr:uid="{00000000-0005-0000-0000-000089060000}"/>
    <cellStyle name="Dollars" xfId="1675" xr:uid="{00000000-0005-0000-0000-00008A060000}"/>
    <cellStyle name="Dziesiętny [0]_AIGBANK0" xfId="1676" xr:uid="{00000000-0005-0000-0000-00008B060000}"/>
    <cellStyle name="Dziesiętny_AIGB_WK4_12_02" xfId="1677" xr:uid="{00000000-0005-0000-0000-00008C060000}"/>
    <cellStyle name="E&amp;Y House" xfId="1678" xr:uid="{00000000-0005-0000-0000-00008D060000}"/>
    <cellStyle name="earc_x0015_l_Interᕃ" xfId="1679" xr:uid="{00000000-0005-0000-0000-00008E060000}"/>
    <cellStyle name="Edited_Data" xfId="1680" xr:uid="{00000000-0005-0000-0000-00008F060000}"/>
    <cellStyle name="Enter Currency (0)" xfId="1681" xr:uid="{00000000-0005-0000-0000-000090060000}"/>
    <cellStyle name="Enter Currency (2)" xfId="1682" xr:uid="{00000000-0005-0000-0000-000091060000}"/>
    <cellStyle name="Enter Units (0)" xfId="1683" xr:uid="{00000000-0005-0000-0000-000092060000}"/>
    <cellStyle name="Enter Units (1)" xfId="1684" xr:uid="{00000000-0005-0000-0000-000093060000}"/>
    <cellStyle name="Enter Units (2)" xfId="1685" xr:uid="{00000000-0005-0000-0000-000094060000}"/>
    <cellStyle name="Entered" xfId="1686" xr:uid="{00000000-0005-0000-0000-000095060000}"/>
    <cellStyle name="entry" xfId="1687" xr:uid="{00000000-0005-0000-0000-000096060000}"/>
    <cellStyle name="Estimated_Data" xfId="1688" xr:uid="{00000000-0005-0000-0000-000097060000}"/>
    <cellStyle name="Euro" xfId="1689" xr:uid="{00000000-0005-0000-0000-000098060000}"/>
    <cellStyle name="Euro 2" xfId="1690" xr:uid="{00000000-0005-0000-0000-000099060000}"/>
    <cellStyle name="Euro 3" xfId="1691" xr:uid="{00000000-0005-0000-0000-00009A060000}"/>
    <cellStyle name="Euro 4" xfId="1692" xr:uid="{00000000-0005-0000-0000-00009B060000}"/>
    <cellStyle name="Euro 5" xfId="1693" xr:uid="{00000000-0005-0000-0000-00009C060000}"/>
    <cellStyle name="Euro_3. DFTax Template_BAY Group_1209_AYTS" xfId="1694" xr:uid="{00000000-0005-0000-0000-00009D060000}"/>
    <cellStyle name="Explanatory Text 10" xfId="1695" xr:uid="{00000000-0005-0000-0000-00009E060000}"/>
    <cellStyle name="Explanatory Text 11" xfId="1696" xr:uid="{00000000-0005-0000-0000-00009F060000}"/>
    <cellStyle name="Explanatory Text 12" xfId="1697" xr:uid="{00000000-0005-0000-0000-0000A0060000}"/>
    <cellStyle name="Explanatory Text 2" xfId="1698" xr:uid="{00000000-0005-0000-0000-0000A1060000}"/>
    <cellStyle name="Explanatory Text 2 10" xfId="1699" xr:uid="{00000000-0005-0000-0000-0000A2060000}"/>
    <cellStyle name="Explanatory Text 2 11" xfId="1700" xr:uid="{00000000-0005-0000-0000-0000A3060000}"/>
    <cellStyle name="Explanatory Text 2 12" xfId="1701" xr:uid="{00000000-0005-0000-0000-0000A4060000}"/>
    <cellStyle name="Explanatory Text 2 2" xfId="1702" xr:uid="{00000000-0005-0000-0000-0000A5060000}"/>
    <cellStyle name="Explanatory Text 2 3" xfId="1703" xr:uid="{00000000-0005-0000-0000-0000A6060000}"/>
    <cellStyle name="Explanatory Text 2 4" xfId="1704" xr:uid="{00000000-0005-0000-0000-0000A7060000}"/>
    <cellStyle name="Explanatory Text 2 5" xfId="1705" xr:uid="{00000000-0005-0000-0000-0000A8060000}"/>
    <cellStyle name="Explanatory Text 2 6" xfId="1706" xr:uid="{00000000-0005-0000-0000-0000A9060000}"/>
    <cellStyle name="Explanatory Text 2 7" xfId="1707" xr:uid="{00000000-0005-0000-0000-0000AA060000}"/>
    <cellStyle name="Explanatory Text 2 8" xfId="1708" xr:uid="{00000000-0005-0000-0000-0000AB060000}"/>
    <cellStyle name="Explanatory Text 2 9" xfId="1709" xr:uid="{00000000-0005-0000-0000-0000AC060000}"/>
    <cellStyle name="Explanatory Text 3" xfId="1710" xr:uid="{00000000-0005-0000-0000-0000AD060000}"/>
    <cellStyle name="Explanatory Text 3 2" xfId="1711" xr:uid="{00000000-0005-0000-0000-0000AE060000}"/>
    <cellStyle name="Explanatory Text 3 3" xfId="1712" xr:uid="{00000000-0005-0000-0000-0000AF060000}"/>
    <cellStyle name="Explanatory Text 4" xfId="1713" xr:uid="{00000000-0005-0000-0000-0000B0060000}"/>
    <cellStyle name="Explanatory Text 5" xfId="1714" xr:uid="{00000000-0005-0000-0000-0000B1060000}"/>
    <cellStyle name="Explanatory Text 6" xfId="1715" xr:uid="{00000000-0005-0000-0000-0000B2060000}"/>
    <cellStyle name="Explanatory Text 7" xfId="1716" xr:uid="{00000000-0005-0000-0000-0000B3060000}"/>
    <cellStyle name="Explanatory Text 8" xfId="1717" xr:uid="{00000000-0005-0000-0000-0000B4060000}"/>
    <cellStyle name="Explanatory Text 9" xfId="1718" xr:uid="{00000000-0005-0000-0000-0000B5060000}"/>
    <cellStyle name="Feature" xfId="1719" xr:uid="{00000000-0005-0000-0000-0000B6060000}"/>
    <cellStyle name="Fixed" xfId="1720" xr:uid="{00000000-0005-0000-0000-0000B7060000}"/>
    <cellStyle name="Fixed 2" xfId="1721" xr:uid="{00000000-0005-0000-0000-0000B8060000}"/>
    <cellStyle name="Fixed 3" xfId="1722" xr:uid="{00000000-0005-0000-0000-0000B9060000}"/>
    <cellStyle name="Fixed 4" xfId="1723" xr:uid="{00000000-0005-0000-0000-0000BA060000}"/>
    <cellStyle name="Fixed 5" xfId="1724" xr:uid="{00000000-0005-0000-0000-0000BB060000}"/>
    <cellStyle name="Fixed 6" xfId="1725" xr:uid="{00000000-0005-0000-0000-0000BC060000}"/>
    <cellStyle name="Fixed 7" xfId="1726" xr:uid="{00000000-0005-0000-0000-0000BD060000}"/>
    <cellStyle name="Footer SBILogo1" xfId="1727" xr:uid="{00000000-0005-0000-0000-0000BE060000}"/>
    <cellStyle name="Footer SBILogo2" xfId="1728" xr:uid="{00000000-0005-0000-0000-0000BF060000}"/>
    <cellStyle name="Footnote" xfId="1729" xr:uid="{00000000-0005-0000-0000-0000C0060000}"/>
    <cellStyle name="Footnote Reference" xfId="1730" xr:uid="{00000000-0005-0000-0000-0000C1060000}"/>
    <cellStyle name="Footnote_2005TaxCal_working paper_template_sbp" xfId="1731" xr:uid="{00000000-0005-0000-0000-0000C2060000}"/>
    <cellStyle name="Forecast_Data" xfId="1732" xr:uid="{00000000-0005-0000-0000-0000C3060000}"/>
    <cellStyle name="Good 10" xfId="1733" xr:uid="{00000000-0005-0000-0000-0000C4060000}"/>
    <cellStyle name="Good 11" xfId="1734" xr:uid="{00000000-0005-0000-0000-0000C5060000}"/>
    <cellStyle name="Good 12" xfId="1735" xr:uid="{00000000-0005-0000-0000-0000C6060000}"/>
    <cellStyle name="Good 2" xfId="1736" xr:uid="{00000000-0005-0000-0000-0000C7060000}"/>
    <cellStyle name="Good 2 10" xfId="1737" xr:uid="{00000000-0005-0000-0000-0000C8060000}"/>
    <cellStyle name="Good 2 11" xfId="1738" xr:uid="{00000000-0005-0000-0000-0000C9060000}"/>
    <cellStyle name="Good 2 12" xfId="1739" xr:uid="{00000000-0005-0000-0000-0000CA060000}"/>
    <cellStyle name="Good 2 2" xfId="1740" xr:uid="{00000000-0005-0000-0000-0000CB060000}"/>
    <cellStyle name="Good 2 3" xfId="1741" xr:uid="{00000000-0005-0000-0000-0000CC060000}"/>
    <cellStyle name="Good 2 4" xfId="1742" xr:uid="{00000000-0005-0000-0000-0000CD060000}"/>
    <cellStyle name="Good 2 5" xfId="1743" xr:uid="{00000000-0005-0000-0000-0000CE060000}"/>
    <cellStyle name="Good 2 6" xfId="1744" xr:uid="{00000000-0005-0000-0000-0000CF060000}"/>
    <cellStyle name="Good 2 7" xfId="1745" xr:uid="{00000000-0005-0000-0000-0000D0060000}"/>
    <cellStyle name="Good 2 8" xfId="1746" xr:uid="{00000000-0005-0000-0000-0000D1060000}"/>
    <cellStyle name="Good 2 9" xfId="1747" xr:uid="{00000000-0005-0000-0000-0000D2060000}"/>
    <cellStyle name="Good 3" xfId="1748" xr:uid="{00000000-0005-0000-0000-0000D3060000}"/>
    <cellStyle name="Good 3 2" xfId="1749" xr:uid="{00000000-0005-0000-0000-0000D4060000}"/>
    <cellStyle name="Good 3 3" xfId="1750" xr:uid="{00000000-0005-0000-0000-0000D5060000}"/>
    <cellStyle name="Good 4" xfId="1751" xr:uid="{00000000-0005-0000-0000-0000D6060000}"/>
    <cellStyle name="Good 5" xfId="1752" xr:uid="{00000000-0005-0000-0000-0000D7060000}"/>
    <cellStyle name="Good 6" xfId="1753" xr:uid="{00000000-0005-0000-0000-0000D8060000}"/>
    <cellStyle name="Good 7" xfId="1754" xr:uid="{00000000-0005-0000-0000-0000D9060000}"/>
    <cellStyle name="Good 8" xfId="1755" xr:uid="{00000000-0005-0000-0000-0000DA060000}"/>
    <cellStyle name="Good 9" xfId="1756" xr:uid="{00000000-0005-0000-0000-0000DB060000}"/>
    <cellStyle name="GOODNUM" xfId="1757" xr:uid="{00000000-0005-0000-0000-0000DC060000}"/>
    <cellStyle name="GOODPERCENT" xfId="1758" xr:uid="{00000000-0005-0000-0000-0000DD060000}"/>
    <cellStyle name="Grey" xfId="1759" xr:uid="{00000000-0005-0000-0000-0000DE060000}"/>
    <cellStyle name="Header" xfId="1760" xr:uid="{00000000-0005-0000-0000-0000DF060000}"/>
    <cellStyle name="Header Draft Stamp" xfId="1761" xr:uid="{00000000-0005-0000-0000-0000E0060000}"/>
    <cellStyle name="Header_2005TaxCal_working paper_template_sbp" xfId="1762" xr:uid="{00000000-0005-0000-0000-0000E1060000}"/>
    <cellStyle name="Header1" xfId="1763" xr:uid="{00000000-0005-0000-0000-0000E2060000}"/>
    <cellStyle name="Header2" xfId="1764" xr:uid="{00000000-0005-0000-0000-0000E3060000}"/>
    <cellStyle name="Heading" xfId="1765" xr:uid="{00000000-0005-0000-0000-0000E4060000}"/>
    <cellStyle name="Heading 1 10" xfId="1766" xr:uid="{00000000-0005-0000-0000-0000E5060000}"/>
    <cellStyle name="Heading 1 11" xfId="1767" xr:uid="{00000000-0005-0000-0000-0000E6060000}"/>
    <cellStyle name="Heading 1 12" xfId="1768" xr:uid="{00000000-0005-0000-0000-0000E7060000}"/>
    <cellStyle name="Heading 1 2" xfId="1769" xr:uid="{00000000-0005-0000-0000-0000E8060000}"/>
    <cellStyle name="Heading 1 2 10" xfId="1770" xr:uid="{00000000-0005-0000-0000-0000E9060000}"/>
    <cellStyle name="Heading 1 2 11" xfId="1771" xr:uid="{00000000-0005-0000-0000-0000EA060000}"/>
    <cellStyle name="Heading 1 2 12" xfId="1772" xr:uid="{00000000-0005-0000-0000-0000EB060000}"/>
    <cellStyle name="Heading 1 2 2" xfId="1773" xr:uid="{00000000-0005-0000-0000-0000EC060000}"/>
    <cellStyle name="Heading 1 2 3" xfId="1774" xr:uid="{00000000-0005-0000-0000-0000ED060000}"/>
    <cellStyle name="Heading 1 2 4" xfId="1775" xr:uid="{00000000-0005-0000-0000-0000EE060000}"/>
    <cellStyle name="Heading 1 2 5" xfId="1776" xr:uid="{00000000-0005-0000-0000-0000EF060000}"/>
    <cellStyle name="Heading 1 2 6" xfId="1777" xr:uid="{00000000-0005-0000-0000-0000F0060000}"/>
    <cellStyle name="Heading 1 2 7" xfId="1778" xr:uid="{00000000-0005-0000-0000-0000F1060000}"/>
    <cellStyle name="Heading 1 2 8" xfId="1779" xr:uid="{00000000-0005-0000-0000-0000F2060000}"/>
    <cellStyle name="Heading 1 2 9" xfId="1780" xr:uid="{00000000-0005-0000-0000-0000F3060000}"/>
    <cellStyle name="Heading 1 3" xfId="1781" xr:uid="{00000000-0005-0000-0000-0000F4060000}"/>
    <cellStyle name="Heading 1 3 2" xfId="1782" xr:uid="{00000000-0005-0000-0000-0000F5060000}"/>
    <cellStyle name="Heading 1 3 3" xfId="1783" xr:uid="{00000000-0005-0000-0000-0000F6060000}"/>
    <cellStyle name="Heading 1 4" xfId="1784" xr:uid="{00000000-0005-0000-0000-0000F7060000}"/>
    <cellStyle name="Heading 1 5" xfId="1785" xr:uid="{00000000-0005-0000-0000-0000F8060000}"/>
    <cellStyle name="Heading 1 6" xfId="1786" xr:uid="{00000000-0005-0000-0000-0000F9060000}"/>
    <cellStyle name="Heading 1 7" xfId="1787" xr:uid="{00000000-0005-0000-0000-0000FA060000}"/>
    <cellStyle name="Heading 1 8" xfId="1788" xr:uid="{00000000-0005-0000-0000-0000FB060000}"/>
    <cellStyle name="Heading 1 9" xfId="1789" xr:uid="{00000000-0005-0000-0000-0000FC060000}"/>
    <cellStyle name="Heading 1 Above" xfId="1790" xr:uid="{00000000-0005-0000-0000-0000FD060000}"/>
    <cellStyle name="Heading 1+" xfId="1791" xr:uid="{00000000-0005-0000-0000-0000FE060000}"/>
    <cellStyle name="Heading 2 10" xfId="1792" xr:uid="{00000000-0005-0000-0000-0000FF060000}"/>
    <cellStyle name="Heading 2 11" xfId="1793" xr:uid="{00000000-0005-0000-0000-000000070000}"/>
    <cellStyle name="Heading 2 12" xfId="1794" xr:uid="{00000000-0005-0000-0000-000001070000}"/>
    <cellStyle name="Heading 2 2" xfId="1795" xr:uid="{00000000-0005-0000-0000-000002070000}"/>
    <cellStyle name="Heading 2 2 10" xfId="1796" xr:uid="{00000000-0005-0000-0000-000003070000}"/>
    <cellStyle name="Heading 2 2 11" xfId="1797" xr:uid="{00000000-0005-0000-0000-000004070000}"/>
    <cellStyle name="Heading 2 2 12" xfId="1798" xr:uid="{00000000-0005-0000-0000-000005070000}"/>
    <cellStyle name="Heading 2 2 2" xfId="1799" xr:uid="{00000000-0005-0000-0000-000006070000}"/>
    <cellStyle name="Heading 2 2 3" xfId="1800" xr:uid="{00000000-0005-0000-0000-000007070000}"/>
    <cellStyle name="Heading 2 2 4" xfId="1801" xr:uid="{00000000-0005-0000-0000-000008070000}"/>
    <cellStyle name="Heading 2 2 5" xfId="1802" xr:uid="{00000000-0005-0000-0000-000009070000}"/>
    <cellStyle name="Heading 2 2 6" xfId="1803" xr:uid="{00000000-0005-0000-0000-00000A070000}"/>
    <cellStyle name="Heading 2 2 7" xfId="1804" xr:uid="{00000000-0005-0000-0000-00000B070000}"/>
    <cellStyle name="Heading 2 2 8" xfId="1805" xr:uid="{00000000-0005-0000-0000-00000C070000}"/>
    <cellStyle name="Heading 2 2 9" xfId="1806" xr:uid="{00000000-0005-0000-0000-00000D070000}"/>
    <cellStyle name="Heading 2 3" xfId="1807" xr:uid="{00000000-0005-0000-0000-00000E070000}"/>
    <cellStyle name="Heading 2 3 2" xfId="1808" xr:uid="{00000000-0005-0000-0000-00000F070000}"/>
    <cellStyle name="Heading 2 3 3" xfId="1809" xr:uid="{00000000-0005-0000-0000-000010070000}"/>
    <cellStyle name="Heading 2 4" xfId="1810" xr:uid="{00000000-0005-0000-0000-000011070000}"/>
    <cellStyle name="Heading 2 5" xfId="1811" xr:uid="{00000000-0005-0000-0000-000012070000}"/>
    <cellStyle name="Heading 2 6" xfId="1812" xr:uid="{00000000-0005-0000-0000-000013070000}"/>
    <cellStyle name="Heading 2 7" xfId="1813" xr:uid="{00000000-0005-0000-0000-000014070000}"/>
    <cellStyle name="Heading 2 8" xfId="1814" xr:uid="{00000000-0005-0000-0000-000015070000}"/>
    <cellStyle name="Heading 2 9" xfId="1815" xr:uid="{00000000-0005-0000-0000-000016070000}"/>
    <cellStyle name="Heading 2 Below" xfId="1816" xr:uid="{00000000-0005-0000-0000-000017070000}"/>
    <cellStyle name="Heading 2+" xfId="1817" xr:uid="{00000000-0005-0000-0000-000018070000}"/>
    <cellStyle name="Heading 3 10" xfId="1818" xr:uid="{00000000-0005-0000-0000-000019070000}"/>
    <cellStyle name="Heading 3 11" xfId="1819" xr:uid="{00000000-0005-0000-0000-00001A070000}"/>
    <cellStyle name="Heading 3 12" xfId="1820" xr:uid="{00000000-0005-0000-0000-00001B070000}"/>
    <cellStyle name="Heading 3 2" xfId="1821" xr:uid="{00000000-0005-0000-0000-00001C070000}"/>
    <cellStyle name="Heading 3 2 10" xfId="1822" xr:uid="{00000000-0005-0000-0000-00001D070000}"/>
    <cellStyle name="Heading 3 2 11" xfId="1823" xr:uid="{00000000-0005-0000-0000-00001E070000}"/>
    <cellStyle name="Heading 3 2 12" xfId="1824" xr:uid="{00000000-0005-0000-0000-00001F070000}"/>
    <cellStyle name="Heading 3 2 2" xfId="1825" xr:uid="{00000000-0005-0000-0000-000020070000}"/>
    <cellStyle name="Heading 3 2 3" xfId="1826" xr:uid="{00000000-0005-0000-0000-000021070000}"/>
    <cellStyle name="Heading 3 2 4" xfId="1827" xr:uid="{00000000-0005-0000-0000-000022070000}"/>
    <cellStyle name="Heading 3 2 5" xfId="1828" xr:uid="{00000000-0005-0000-0000-000023070000}"/>
    <cellStyle name="Heading 3 2 6" xfId="1829" xr:uid="{00000000-0005-0000-0000-000024070000}"/>
    <cellStyle name="Heading 3 2 7" xfId="1830" xr:uid="{00000000-0005-0000-0000-000025070000}"/>
    <cellStyle name="Heading 3 2 8" xfId="1831" xr:uid="{00000000-0005-0000-0000-000026070000}"/>
    <cellStyle name="Heading 3 2 9" xfId="1832" xr:uid="{00000000-0005-0000-0000-000027070000}"/>
    <cellStyle name="Heading 3 3" xfId="1833" xr:uid="{00000000-0005-0000-0000-000028070000}"/>
    <cellStyle name="Heading 3 3 2" xfId="1834" xr:uid="{00000000-0005-0000-0000-000029070000}"/>
    <cellStyle name="Heading 3 3 3" xfId="1835" xr:uid="{00000000-0005-0000-0000-00002A070000}"/>
    <cellStyle name="Heading 3 4" xfId="1836" xr:uid="{00000000-0005-0000-0000-00002B070000}"/>
    <cellStyle name="Heading 3 5" xfId="1837" xr:uid="{00000000-0005-0000-0000-00002C070000}"/>
    <cellStyle name="Heading 3 6" xfId="1838" xr:uid="{00000000-0005-0000-0000-00002D070000}"/>
    <cellStyle name="Heading 3 7" xfId="1839" xr:uid="{00000000-0005-0000-0000-00002E070000}"/>
    <cellStyle name="Heading 3 8" xfId="1840" xr:uid="{00000000-0005-0000-0000-00002F070000}"/>
    <cellStyle name="Heading 3 9" xfId="1841" xr:uid="{00000000-0005-0000-0000-000030070000}"/>
    <cellStyle name="Heading 3+" xfId="1842" xr:uid="{00000000-0005-0000-0000-000031070000}"/>
    <cellStyle name="Heading 4 10" xfId="1843" xr:uid="{00000000-0005-0000-0000-000032070000}"/>
    <cellStyle name="Heading 4 11" xfId="1844" xr:uid="{00000000-0005-0000-0000-000033070000}"/>
    <cellStyle name="Heading 4 12" xfId="1845" xr:uid="{00000000-0005-0000-0000-000034070000}"/>
    <cellStyle name="Heading 4 2" xfId="1846" xr:uid="{00000000-0005-0000-0000-000035070000}"/>
    <cellStyle name="Heading 4 2 10" xfId="1847" xr:uid="{00000000-0005-0000-0000-000036070000}"/>
    <cellStyle name="Heading 4 2 11" xfId="1848" xr:uid="{00000000-0005-0000-0000-000037070000}"/>
    <cellStyle name="Heading 4 2 12" xfId="1849" xr:uid="{00000000-0005-0000-0000-000038070000}"/>
    <cellStyle name="Heading 4 2 2" xfId="1850" xr:uid="{00000000-0005-0000-0000-000039070000}"/>
    <cellStyle name="Heading 4 2 3" xfId="1851" xr:uid="{00000000-0005-0000-0000-00003A070000}"/>
    <cellStyle name="Heading 4 2 4" xfId="1852" xr:uid="{00000000-0005-0000-0000-00003B070000}"/>
    <cellStyle name="Heading 4 2 5" xfId="1853" xr:uid="{00000000-0005-0000-0000-00003C070000}"/>
    <cellStyle name="Heading 4 2 6" xfId="1854" xr:uid="{00000000-0005-0000-0000-00003D070000}"/>
    <cellStyle name="Heading 4 2 7" xfId="1855" xr:uid="{00000000-0005-0000-0000-00003E070000}"/>
    <cellStyle name="Heading 4 2 8" xfId="1856" xr:uid="{00000000-0005-0000-0000-00003F070000}"/>
    <cellStyle name="Heading 4 2 9" xfId="1857" xr:uid="{00000000-0005-0000-0000-000040070000}"/>
    <cellStyle name="Heading 4 3" xfId="1858" xr:uid="{00000000-0005-0000-0000-000041070000}"/>
    <cellStyle name="Heading 4 3 2" xfId="1859" xr:uid="{00000000-0005-0000-0000-000042070000}"/>
    <cellStyle name="Heading 4 3 3" xfId="1860" xr:uid="{00000000-0005-0000-0000-000043070000}"/>
    <cellStyle name="Heading 4 4" xfId="1861" xr:uid="{00000000-0005-0000-0000-000044070000}"/>
    <cellStyle name="Heading 4 5" xfId="1862" xr:uid="{00000000-0005-0000-0000-000045070000}"/>
    <cellStyle name="Heading 4 6" xfId="1863" xr:uid="{00000000-0005-0000-0000-000046070000}"/>
    <cellStyle name="Heading 4 7" xfId="1864" xr:uid="{00000000-0005-0000-0000-000047070000}"/>
    <cellStyle name="Heading 4 8" xfId="1865" xr:uid="{00000000-0005-0000-0000-000048070000}"/>
    <cellStyle name="Heading 4 9" xfId="1866" xr:uid="{00000000-0005-0000-0000-000049070000}"/>
    <cellStyle name="Hiperłącze_alco-materiały_30-04-02" xfId="1867" xr:uid="{00000000-0005-0000-0000-00004A070000}"/>
    <cellStyle name="Inhaltsverzeichnispunke" xfId="1868" xr:uid="{00000000-0005-0000-0000-00004B070000}"/>
    <cellStyle name="Input [yellow]" xfId="1869" xr:uid="{00000000-0005-0000-0000-00004C070000}"/>
    <cellStyle name="Input 10" xfId="1870" xr:uid="{00000000-0005-0000-0000-00004D070000}"/>
    <cellStyle name="Input 11" xfId="1871" xr:uid="{00000000-0005-0000-0000-00004E070000}"/>
    <cellStyle name="Input 12" xfId="1872" xr:uid="{00000000-0005-0000-0000-00004F070000}"/>
    <cellStyle name="Input 2" xfId="1873" xr:uid="{00000000-0005-0000-0000-000050070000}"/>
    <cellStyle name="Input 2 10" xfId="1874" xr:uid="{00000000-0005-0000-0000-000051070000}"/>
    <cellStyle name="Input 2 11" xfId="1875" xr:uid="{00000000-0005-0000-0000-000052070000}"/>
    <cellStyle name="Input 2 12" xfId="1876" xr:uid="{00000000-0005-0000-0000-000053070000}"/>
    <cellStyle name="Input 2 2" xfId="1877" xr:uid="{00000000-0005-0000-0000-000054070000}"/>
    <cellStyle name="Input 2 3" xfId="1878" xr:uid="{00000000-0005-0000-0000-000055070000}"/>
    <cellStyle name="Input 2 4" xfId="1879" xr:uid="{00000000-0005-0000-0000-000056070000}"/>
    <cellStyle name="Input 2 5" xfId="1880" xr:uid="{00000000-0005-0000-0000-000057070000}"/>
    <cellStyle name="Input 2 6" xfId="1881" xr:uid="{00000000-0005-0000-0000-000058070000}"/>
    <cellStyle name="Input 2 7" xfId="1882" xr:uid="{00000000-0005-0000-0000-000059070000}"/>
    <cellStyle name="Input 2 8" xfId="1883" xr:uid="{00000000-0005-0000-0000-00005A070000}"/>
    <cellStyle name="Input 2 9" xfId="1884" xr:uid="{00000000-0005-0000-0000-00005B070000}"/>
    <cellStyle name="Input 3" xfId="1885" xr:uid="{00000000-0005-0000-0000-00005C070000}"/>
    <cellStyle name="Input 3 2" xfId="1886" xr:uid="{00000000-0005-0000-0000-00005D070000}"/>
    <cellStyle name="Input 3 3" xfId="1887" xr:uid="{00000000-0005-0000-0000-00005E070000}"/>
    <cellStyle name="Input 4" xfId="1888" xr:uid="{00000000-0005-0000-0000-00005F070000}"/>
    <cellStyle name="Input 5" xfId="1889" xr:uid="{00000000-0005-0000-0000-000060070000}"/>
    <cellStyle name="Input 6" xfId="1890" xr:uid="{00000000-0005-0000-0000-000061070000}"/>
    <cellStyle name="Input 7" xfId="1891" xr:uid="{00000000-0005-0000-0000-000062070000}"/>
    <cellStyle name="Input 8" xfId="1892" xr:uid="{00000000-0005-0000-0000-000063070000}"/>
    <cellStyle name="Input 9" xfId="1893" xr:uid="{00000000-0005-0000-0000-000064070000}"/>
    <cellStyle name="Item_Current" xfId="1894" xr:uid="{00000000-0005-0000-0000-000065070000}"/>
    <cellStyle name="iWeA_P15 99Prem.Pkg." xfId="1895" xr:uid="{00000000-0005-0000-0000-000066070000}"/>
    <cellStyle name="kita" xfId="1896" xr:uid="{00000000-0005-0000-0000-000067070000}"/>
    <cellStyle name="Link Currency (0)" xfId="1897" xr:uid="{00000000-0005-0000-0000-000068070000}"/>
    <cellStyle name="Link Currency (2)" xfId="1898" xr:uid="{00000000-0005-0000-0000-000069070000}"/>
    <cellStyle name="Link Units (0)" xfId="1899" xr:uid="{00000000-0005-0000-0000-00006A070000}"/>
    <cellStyle name="Link Units (1)" xfId="1900" xr:uid="{00000000-0005-0000-0000-00006B070000}"/>
    <cellStyle name="Link Units (2)" xfId="1901" xr:uid="{00000000-0005-0000-0000-00006C070000}"/>
    <cellStyle name="Linked Cell 10" xfId="1902" xr:uid="{00000000-0005-0000-0000-00006D070000}"/>
    <cellStyle name="Linked Cell 11" xfId="1903" xr:uid="{00000000-0005-0000-0000-00006E070000}"/>
    <cellStyle name="Linked Cell 12" xfId="1904" xr:uid="{00000000-0005-0000-0000-00006F070000}"/>
    <cellStyle name="Linked Cell 2" xfId="1905" xr:uid="{00000000-0005-0000-0000-000070070000}"/>
    <cellStyle name="Linked Cell 2 10" xfId="1906" xr:uid="{00000000-0005-0000-0000-000071070000}"/>
    <cellStyle name="Linked Cell 2 11" xfId="1907" xr:uid="{00000000-0005-0000-0000-000072070000}"/>
    <cellStyle name="Linked Cell 2 12" xfId="1908" xr:uid="{00000000-0005-0000-0000-000073070000}"/>
    <cellStyle name="Linked Cell 2 2" xfId="1909" xr:uid="{00000000-0005-0000-0000-000074070000}"/>
    <cellStyle name="Linked Cell 2 3" xfId="1910" xr:uid="{00000000-0005-0000-0000-000075070000}"/>
    <cellStyle name="Linked Cell 2 4" xfId="1911" xr:uid="{00000000-0005-0000-0000-000076070000}"/>
    <cellStyle name="Linked Cell 2 5" xfId="1912" xr:uid="{00000000-0005-0000-0000-000077070000}"/>
    <cellStyle name="Linked Cell 2 6" xfId="1913" xr:uid="{00000000-0005-0000-0000-000078070000}"/>
    <cellStyle name="Linked Cell 2 7" xfId="1914" xr:uid="{00000000-0005-0000-0000-000079070000}"/>
    <cellStyle name="Linked Cell 2 8" xfId="1915" xr:uid="{00000000-0005-0000-0000-00007A070000}"/>
    <cellStyle name="Linked Cell 2 9" xfId="1916" xr:uid="{00000000-0005-0000-0000-00007B070000}"/>
    <cellStyle name="Linked Cell 3" xfId="1917" xr:uid="{00000000-0005-0000-0000-00007C070000}"/>
    <cellStyle name="Linked Cell 3 2" xfId="1918" xr:uid="{00000000-0005-0000-0000-00007D070000}"/>
    <cellStyle name="Linked Cell 3 3" xfId="1919" xr:uid="{00000000-0005-0000-0000-00007E070000}"/>
    <cellStyle name="Linked Cell 4" xfId="1920" xr:uid="{00000000-0005-0000-0000-00007F070000}"/>
    <cellStyle name="Linked Cell 5" xfId="1921" xr:uid="{00000000-0005-0000-0000-000080070000}"/>
    <cellStyle name="Linked Cell 6" xfId="1922" xr:uid="{00000000-0005-0000-0000-000081070000}"/>
    <cellStyle name="Linked Cell 7" xfId="1923" xr:uid="{00000000-0005-0000-0000-000082070000}"/>
    <cellStyle name="Linked Cell 8" xfId="1924" xr:uid="{00000000-0005-0000-0000-000083070000}"/>
    <cellStyle name="Linked Cell 9" xfId="1925" xr:uid="{00000000-0005-0000-0000-000084070000}"/>
    <cellStyle name="Millares [0]_!!!GO" xfId="1926" xr:uid="{00000000-0005-0000-0000-000085070000}"/>
    <cellStyle name="Millares_!!!GO" xfId="1927" xr:uid="{00000000-0005-0000-0000-000086070000}"/>
    <cellStyle name="Milliers [0]_!!!GO" xfId="1928" xr:uid="{00000000-0005-0000-0000-000087070000}"/>
    <cellStyle name="Milliers_!!!GO" xfId="1929" xr:uid="{00000000-0005-0000-0000-000088070000}"/>
    <cellStyle name="Model" xfId="1930" xr:uid="{00000000-0005-0000-0000-000089070000}"/>
    <cellStyle name="Moeda [0]_Sheet1" xfId="1931" xr:uid="{00000000-0005-0000-0000-00008A070000}"/>
    <cellStyle name="Moeda_Sheet1" xfId="1932" xr:uid="{00000000-0005-0000-0000-00008B070000}"/>
    <cellStyle name="Mon?taire [0]_!!!GO" xfId="1933" xr:uid="{00000000-0005-0000-0000-00008C070000}"/>
    <cellStyle name="Mon?taire_!!!GO" xfId="1934" xr:uid="{00000000-0005-0000-0000-00008D070000}"/>
    <cellStyle name="Moneda [0]_!!!GO" xfId="1935" xr:uid="{00000000-0005-0000-0000-00008E070000}"/>
    <cellStyle name="Moneda_!!!GO" xfId="1936" xr:uid="{00000000-0005-0000-0000-00008F070000}"/>
    <cellStyle name="Monétaire [0]_!!!GO" xfId="1937" xr:uid="{00000000-0005-0000-0000-000090070000}"/>
    <cellStyle name="Monétaire_!!!GO" xfId="1938" xr:uid="{00000000-0005-0000-0000-000091070000}"/>
    <cellStyle name="Mon้taire [0]_!!!GO" xfId="1939" xr:uid="{00000000-0005-0000-0000-000092070000}"/>
    <cellStyle name="Mon้taire_!!!GO" xfId="1940" xr:uid="{00000000-0005-0000-0000-000093070000}"/>
    <cellStyle name="Mon騁aire [0]_EDYAN" xfId="1941" xr:uid="{00000000-0005-0000-0000-000094070000}"/>
    <cellStyle name="Mon騁aire_EDYAN" xfId="1942" xr:uid="{00000000-0005-0000-0000-000095070000}"/>
    <cellStyle name="Neutral 10" xfId="1943" xr:uid="{00000000-0005-0000-0000-000096070000}"/>
    <cellStyle name="Neutral 11" xfId="1944" xr:uid="{00000000-0005-0000-0000-000097070000}"/>
    <cellStyle name="Neutral 12" xfId="1945" xr:uid="{00000000-0005-0000-0000-000098070000}"/>
    <cellStyle name="Neutral 2" xfId="1946" xr:uid="{00000000-0005-0000-0000-000099070000}"/>
    <cellStyle name="Neutral 2 10" xfId="1947" xr:uid="{00000000-0005-0000-0000-00009A070000}"/>
    <cellStyle name="Neutral 2 11" xfId="1948" xr:uid="{00000000-0005-0000-0000-00009B070000}"/>
    <cellStyle name="Neutral 2 12" xfId="1949" xr:uid="{00000000-0005-0000-0000-00009C070000}"/>
    <cellStyle name="Neutral 2 2" xfId="1950" xr:uid="{00000000-0005-0000-0000-00009D070000}"/>
    <cellStyle name="Neutral 2 3" xfId="1951" xr:uid="{00000000-0005-0000-0000-00009E070000}"/>
    <cellStyle name="Neutral 2 4" xfId="1952" xr:uid="{00000000-0005-0000-0000-00009F070000}"/>
    <cellStyle name="Neutral 2 5" xfId="1953" xr:uid="{00000000-0005-0000-0000-0000A0070000}"/>
    <cellStyle name="Neutral 2 6" xfId="1954" xr:uid="{00000000-0005-0000-0000-0000A1070000}"/>
    <cellStyle name="Neutral 2 7" xfId="1955" xr:uid="{00000000-0005-0000-0000-0000A2070000}"/>
    <cellStyle name="Neutral 2 8" xfId="1956" xr:uid="{00000000-0005-0000-0000-0000A3070000}"/>
    <cellStyle name="Neutral 2 9" xfId="1957" xr:uid="{00000000-0005-0000-0000-0000A4070000}"/>
    <cellStyle name="Neutral 3" xfId="1958" xr:uid="{00000000-0005-0000-0000-0000A5070000}"/>
    <cellStyle name="Neutral 3 2" xfId="1959" xr:uid="{00000000-0005-0000-0000-0000A6070000}"/>
    <cellStyle name="Neutral 3 3" xfId="1960" xr:uid="{00000000-0005-0000-0000-0000A7070000}"/>
    <cellStyle name="Neutral 4" xfId="1961" xr:uid="{00000000-0005-0000-0000-0000A8070000}"/>
    <cellStyle name="Neutral 5" xfId="1962" xr:uid="{00000000-0005-0000-0000-0000A9070000}"/>
    <cellStyle name="Neutral 6" xfId="1963" xr:uid="{00000000-0005-0000-0000-0000AA070000}"/>
    <cellStyle name="Neutral 7" xfId="1964" xr:uid="{00000000-0005-0000-0000-0000AB070000}"/>
    <cellStyle name="Neutral 8" xfId="1965" xr:uid="{00000000-0005-0000-0000-0000AC070000}"/>
    <cellStyle name="Neutral 9" xfId="1966" xr:uid="{00000000-0005-0000-0000-0000AD070000}"/>
    <cellStyle name="no dec" xfId="1967" xr:uid="{00000000-0005-0000-0000-0000AE070000}"/>
    <cellStyle name="Non d?fini" xfId="1968" xr:uid="{00000000-0005-0000-0000-0000AF070000}"/>
    <cellStyle name="Nor}al" xfId="1969" xr:uid="{00000000-0005-0000-0000-0000B0070000}"/>
    <cellStyle name="Normal" xfId="0" builtinId="0"/>
    <cellStyle name="Normal - Style1" xfId="1970" xr:uid="{00000000-0005-0000-0000-0000B2070000}"/>
    <cellStyle name="Normal - Style1 2" xfId="1971" xr:uid="{00000000-0005-0000-0000-0000B3070000}"/>
    <cellStyle name="Normal - Style1 3" xfId="1972" xr:uid="{00000000-0005-0000-0000-0000B4070000}"/>
    <cellStyle name="Normal - Style1 4" xfId="1973" xr:uid="{00000000-0005-0000-0000-0000B5070000}"/>
    <cellStyle name="Normal - Style1 5" xfId="1974" xr:uid="{00000000-0005-0000-0000-0000B6070000}"/>
    <cellStyle name="Normal - Style1 6" xfId="1975" xr:uid="{00000000-0005-0000-0000-0000B7070000}"/>
    <cellStyle name="Normal - Style1_~6965446" xfId="1976" xr:uid="{00000000-0005-0000-0000-0000B8070000}"/>
    <cellStyle name="Normal 10" xfId="1977" xr:uid="{00000000-0005-0000-0000-0000B9070000}"/>
    <cellStyle name="Normal 11" xfId="1978" xr:uid="{00000000-0005-0000-0000-0000BA070000}"/>
    <cellStyle name="Normal 12" xfId="1979" xr:uid="{00000000-0005-0000-0000-0000BB070000}"/>
    <cellStyle name="Normal 13" xfId="1980" xr:uid="{00000000-0005-0000-0000-0000BC070000}"/>
    <cellStyle name="Normal 14" xfId="1981" xr:uid="{00000000-0005-0000-0000-0000BD070000}"/>
    <cellStyle name="Normal 15" xfId="1982" xr:uid="{00000000-0005-0000-0000-0000BE070000}"/>
    <cellStyle name="Normal 16" xfId="1983" xr:uid="{00000000-0005-0000-0000-0000BF070000}"/>
    <cellStyle name="Normal 17" xfId="1984" xr:uid="{00000000-0005-0000-0000-0000C0070000}"/>
    <cellStyle name="Normal 18" xfId="1985" xr:uid="{00000000-0005-0000-0000-0000C1070000}"/>
    <cellStyle name="Normal 19" xfId="1986" xr:uid="{00000000-0005-0000-0000-0000C2070000}"/>
    <cellStyle name="Normal 2" xfId="1987" xr:uid="{00000000-0005-0000-0000-0000C3070000}"/>
    <cellStyle name="Normal 2 10" xfId="1988" xr:uid="{00000000-0005-0000-0000-0000C4070000}"/>
    <cellStyle name="Normal 2 11" xfId="1989" xr:uid="{00000000-0005-0000-0000-0000C5070000}"/>
    <cellStyle name="Normal 2 12" xfId="1990" xr:uid="{00000000-0005-0000-0000-0000C6070000}"/>
    <cellStyle name="Normal 2 13" xfId="1991" xr:uid="{00000000-0005-0000-0000-0000C7070000}"/>
    <cellStyle name="Normal 2 14" xfId="1992" xr:uid="{00000000-0005-0000-0000-0000C8070000}"/>
    <cellStyle name="Normal 2 15" xfId="1993" xr:uid="{00000000-0005-0000-0000-0000C9070000}"/>
    <cellStyle name="Normal 2 16" xfId="1994" xr:uid="{00000000-0005-0000-0000-0000CA070000}"/>
    <cellStyle name="Normal 2 17" xfId="1995" xr:uid="{00000000-0005-0000-0000-0000CB070000}"/>
    <cellStyle name="Normal 2 2" xfId="1996" xr:uid="{00000000-0005-0000-0000-0000CC070000}"/>
    <cellStyle name="Normal 2 2 2" xfId="1997" xr:uid="{00000000-0005-0000-0000-0000CD070000}"/>
    <cellStyle name="Normal 2 3" xfId="1998" xr:uid="{00000000-0005-0000-0000-0000CE070000}"/>
    <cellStyle name="Normal 2 4" xfId="1999" xr:uid="{00000000-0005-0000-0000-0000CF070000}"/>
    <cellStyle name="Normal 2 5" xfId="2000" xr:uid="{00000000-0005-0000-0000-0000D0070000}"/>
    <cellStyle name="Normal 2 6" xfId="2001" xr:uid="{00000000-0005-0000-0000-0000D1070000}"/>
    <cellStyle name="Normal 2 7" xfId="2002" xr:uid="{00000000-0005-0000-0000-0000D2070000}"/>
    <cellStyle name="Normal 2 8" xfId="2003" xr:uid="{00000000-0005-0000-0000-0000D3070000}"/>
    <cellStyle name="Normal 2 9" xfId="2004" xr:uid="{00000000-0005-0000-0000-0000D4070000}"/>
    <cellStyle name="Normal 20" xfId="2005" xr:uid="{00000000-0005-0000-0000-0000D5070000}"/>
    <cellStyle name="Normal 21" xfId="2006" xr:uid="{00000000-0005-0000-0000-0000D6070000}"/>
    <cellStyle name="Normal 3" xfId="2007" xr:uid="{00000000-0005-0000-0000-0000D7070000}"/>
    <cellStyle name="Normal 3 2" xfId="2008" xr:uid="{00000000-0005-0000-0000-0000D8070000}"/>
    <cellStyle name="Normal 3 2 2" xfId="2009" xr:uid="{00000000-0005-0000-0000-0000D9070000}"/>
    <cellStyle name="Normal 3 3" xfId="2010" xr:uid="{00000000-0005-0000-0000-0000DA070000}"/>
    <cellStyle name="Normal 3_Movement FA2009" xfId="2011" xr:uid="{00000000-0005-0000-0000-0000DB070000}"/>
    <cellStyle name="Normal 4" xfId="2012" xr:uid="{00000000-0005-0000-0000-0000DC070000}"/>
    <cellStyle name="Normal 4 2" xfId="2013" xr:uid="{00000000-0005-0000-0000-0000DD070000}"/>
    <cellStyle name="Normal 4 3" xfId="2014" xr:uid="{00000000-0005-0000-0000-0000DE070000}"/>
    <cellStyle name="Normal 5" xfId="2015" xr:uid="{00000000-0005-0000-0000-0000DF070000}"/>
    <cellStyle name="Normal 5 2" xfId="2016" xr:uid="{00000000-0005-0000-0000-0000E0070000}"/>
    <cellStyle name="Normal 5 3" xfId="2017" xr:uid="{00000000-0005-0000-0000-0000E1070000}"/>
    <cellStyle name="Normal 6" xfId="2018" xr:uid="{00000000-0005-0000-0000-0000E2070000}"/>
    <cellStyle name="Normal 6 2" xfId="2019" xr:uid="{00000000-0005-0000-0000-0000E3070000}"/>
    <cellStyle name="Normal 6 3" xfId="2020" xr:uid="{00000000-0005-0000-0000-0000E4070000}"/>
    <cellStyle name="Normal 7" xfId="2021" xr:uid="{00000000-0005-0000-0000-0000E5070000}"/>
    <cellStyle name="Normal 7 2" xfId="2022" xr:uid="{00000000-0005-0000-0000-0000E6070000}"/>
    <cellStyle name="Normal 8" xfId="2023" xr:uid="{00000000-0005-0000-0000-0000E7070000}"/>
    <cellStyle name="Normal 9" xfId="2024" xr:uid="{00000000-0005-0000-0000-0000E8070000}"/>
    <cellStyle name="Normal[pldt_8" xfId="2025" xr:uid="{00000000-0005-0000-0000-0000E9070000}"/>
    <cellStyle name="Normal_ASC05Q3" xfId="2026" xr:uid="{00000000-0005-0000-0000-0000EA070000}"/>
    <cellStyle name="Normal_BSC02Y" xfId="2027" xr:uid="{00000000-0005-0000-0000-0000EB070000}"/>
    <cellStyle name="Normal_BTAT45Y" xfId="2028" xr:uid="{00000000-0005-0000-0000-0000EC070000}"/>
    <cellStyle name="NormalGB" xfId="2029" xr:uid="{00000000-0005-0000-0000-0000EE070000}"/>
    <cellStyle name="Normalny_AIGB_WK4_12_02" xfId="2030" xr:uid="{00000000-0005-0000-0000-0000EF070000}"/>
    <cellStyle name="Note 10" xfId="2031" xr:uid="{00000000-0005-0000-0000-0000F0070000}"/>
    <cellStyle name="Note 11" xfId="2032" xr:uid="{00000000-0005-0000-0000-0000F1070000}"/>
    <cellStyle name="Note 12" xfId="2033" xr:uid="{00000000-0005-0000-0000-0000F2070000}"/>
    <cellStyle name="Note 2" xfId="2034" xr:uid="{00000000-0005-0000-0000-0000F3070000}"/>
    <cellStyle name="Note 2 10" xfId="2035" xr:uid="{00000000-0005-0000-0000-0000F4070000}"/>
    <cellStyle name="Note 2 11" xfId="2036" xr:uid="{00000000-0005-0000-0000-0000F5070000}"/>
    <cellStyle name="Note 2 12" xfId="2037" xr:uid="{00000000-0005-0000-0000-0000F6070000}"/>
    <cellStyle name="Note 2 2" xfId="2038" xr:uid="{00000000-0005-0000-0000-0000F7070000}"/>
    <cellStyle name="Note 2 3" xfId="2039" xr:uid="{00000000-0005-0000-0000-0000F8070000}"/>
    <cellStyle name="Note 2 4" xfId="2040" xr:uid="{00000000-0005-0000-0000-0000F9070000}"/>
    <cellStyle name="Note 2 5" xfId="2041" xr:uid="{00000000-0005-0000-0000-0000FA070000}"/>
    <cellStyle name="Note 2 6" xfId="2042" xr:uid="{00000000-0005-0000-0000-0000FB070000}"/>
    <cellStyle name="Note 2 7" xfId="2043" xr:uid="{00000000-0005-0000-0000-0000FC070000}"/>
    <cellStyle name="Note 2 8" xfId="2044" xr:uid="{00000000-0005-0000-0000-0000FD070000}"/>
    <cellStyle name="Note 2 9" xfId="2045" xr:uid="{00000000-0005-0000-0000-0000FE070000}"/>
    <cellStyle name="Note 3" xfId="2046" xr:uid="{00000000-0005-0000-0000-0000FF070000}"/>
    <cellStyle name="Note 3 2" xfId="2047" xr:uid="{00000000-0005-0000-0000-000000080000}"/>
    <cellStyle name="Note 3 3" xfId="2048" xr:uid="{00000000-0005-0000-0000-000001080000}"/>
    <cellStyle name="Note 4" xfId="2049" xr:uid="{00000000-0005-0000-0000-000002080000}"/>
    <cellStyle name="Note 5" xfId="2050" xr:uid="{00000000-0005-0000-0000-000003080000}"/>
    <cellStyle name="Note 6" xfId="2051" xr:uid="{00000000-0005-0000-0000-000004080000}"/>
    <cellStyle name="Note 7" xfId="2052" xr:uid="{00000000-0005-0000-0000-000005080000}"/>
    <cellStyle name="Note 8" xfId="2053" xr:uid="{00000000-0005-0000-0000-000006080000}"/>
    <cellStyle name="Note 9" xfId="2054" xr:uid="{00000000-0005-0000-0000-000007080000}"/>
    <cellStyle name="Odwiedzone hiperłącze_alco-materiały_30-04-02" xfId="2055" xr:uid="{00000000-0005-0000-0000-000008080000}"/>
    <cellStyle name="Œ…‹æØ‚è [0.00]_!!!GO" xfId="2056" xr:uid="{00000000-0005-0000-0000-000009080000}"/>
    <cellStyle name="Œ…‹æØ‚è_!!!GO" xfId="2057" xr:uid="{00000000-0005-0000-0000-00000A080000}"/>
    <cellStyle name="oft Excel]_x000d__x000a_Options5=1667_x000d__x000a_Options3=0_x000d__x000a_Basics=1_x000d__x000a_USER=アサヒ_x000d__x000a_CBTLOCATION=A:\MSOFFICE\EXCEL5\EXCELCBT_x000d__x000a_Pos=5,14,628" xfId="2058" xr:uid="{00000000-0005-0000-0000-00000B080000}"/>
    <cellStyle name="one" xfId="2059" xr:uid="{00000000-0005-0000-0000-00000C080000}"/>
    <cellStyle name="Option" xfId="2060" xr:uid="{00000000-0005-0000-0000-00000D080000}"/>
    <cellStyle name="Output 10" xfId="2061" xr:uid="{00000000-0005-0000-0000-00000E080000}"/>
    <cellStyle name="Output 11" xfId="2062" xr:uid="{00000000-0005-0000-0000-00000F080000}"/>
    <cellStyle name="Output 12" xfId="2063" xr:uid="{00000000-0005-0000-0000-000010080000}"/>
    <cellStyle name="Output 2" xfId="2064" xr:uid="{00000000-0005-0000-0000-000011080000}"/>
    <cellStyle name="Output 2 10" xfId="2065" xr:uid="{00000000-0005-0000-0000-000012080000}"/>
    <cellStyle name="Output 2 11" xfId="2066" xr:uid="{00000000-0005-0000-0000-000013080000}"/>
    <cellStyle name="Output 2 12" xfId="2067" xr:uid="{00000000-0005-0000-0000-000014080000}"/>
    <cellStyle name="Output 2 2" xfId="2068" xr:uid="{00000000-0005-0000-0000-000015080000}"/>
    <cellStyle name="Output 2 3" xfId="2069" xr:uid="{00000000-0005-0000-0000-000016080000}"/>
    <cellStyle name="Output 2 4" xfId="2070" xr:uid="{00000000-0005-0000-0000-000017080000}"/>
    <cellStyle name="Output 2 5" xfId="2071" xr:uid="{00000000-0005-0000-0000-000018080000}"/>
    <cellStyle name="Output 2 6" xfId="2072" xr:uid="{00000000-0005-0000-0000-000019080000}"/>
    <cellStyle name="Output 2 7" xfId="2073" xr:uid="{00000000-0005-0000-0000-00001A080000}"/>
    <cellStyle name="Output 2 8" xfId="2074" xr:uid="{00000000-0005-0000-0000-00001B080000}"/>
    <cellStyle name="Output 2 9" xfId="2075" xr:uid="{00000000-0005-0000-0000-00001C080000}"/>
    <cellStyle name="Output 3" xfId="2076" xr:uid="{00000000-0005-0000-0000-00001D080000}"/>
    <cellStyle name="Output 3 2" xfId="2077" xr:uid="{00000000-0005-0000-0000-00001E080000}"/>
    <cellStyle name="Output 3 3" xfId="2078" xr:uid="{00000000-0005-0000-0000-00001F080000}"/>
    <cellStyle name="Output 4" xfId="2079" xr:uid="{00000000-0005-0000-0000-000020080000}"/>
    <cellStyle name="Output 5" xfId="2080" xr:uid="{00000000-0005-0000-0000-000021080000}"/>
    <cellStyle name="Output 6" xfId="2081" xr:uid="{00000000-0005-0000-0000-000022080000}"/>
    <cellStyle name="Output 7" xfId="2082" xr:uid="{00000000-0005-0000-0000-000023080000}"/>
    <cellStyle name="Output 8" xfId="2083" xr:uid="{00000000-0005-0000-0000-000024080000}"/>
    <cellStyle name="Output 9" xfId="2084" xr:uid="{00000000-0005-0000-0000-000025080000}"/>
    <cellStyle name="Output Amounts" xfId="2085" xr:uid="{00000000-0005-0000-0000-000026080000}"/>
    <cellStyle name="Output Amounts 2" xfId="2086" xr:uid="{00000000-0005-0000-0000-000027080000}"/>
    <cellStyle name="Output Amounts 3" xfId="2087" xr:uid="{00000000-0005-0000-0000-000028080000}"/>
    <cellStyle name="Output Amounts 4" xfId="2088" xr:uid="{00000000-0005-0000-0000-000029080000}"/>
    <cellStyle name="Output Amounts 5" xfId="2089" xr:uid="{00000000-0005-0000-0000-00002A080000}"/>
    <cellStyle name="Output Amounts 6" xfId="2090" xr:uid="{00000000-0005-0000-0000-00002B080000}"/>
    <cellStyle name="Output Amounts 7" xfId="2091" xr:uid="{00000000-0005-0000-0000-00002C080000}"/>
    <cellStyle name="Output Amounts 8" xfId="2092" xr:uid="{00000000-0005-0000-0000-00002D080000}"/>
    <cellStyle name="Output Amounts_3. DFTax Template_BAY Group_1209_AYTS" xfId="2093" xr:uid="{00000000-0005-0000-0000-00002E080000}"/>
    <cellStyle name="Output Column Headings" xfId="2094" xr:uid="{00000000-0005-0000-0000-00002F080000}"/>
    <cellStyle name="Output Column Headings 2" xfId="2095" xr:uid="{00000000-0005-0000-0000-000030080000}"/>
    <cellStyle name="Output Line Items" xfId="2096" xr:uid="{00000000-0005-0000-0000-000031080000}"/>
    <cellStyle name="Output Line Items 2" xfId="2097" xr:uid="{00000000-0005-0000-0000-000032080000}"/>
    <cellStyle name="Output Report Heading" xfId="2098" xr:uid="{00000000-0005-0000-0000-000033080000}"/>
    <cellStyle name="Output Report Heading 2" xfId="2099" xr:uid="{00000000-0005-0000-0000-000034080000}"/>
    <cellStyle name="Output Report Title" xfId="2100" xr:uid="{00000000-0005-0000-0000-000035080000}"/>
    <cellStyle name="Output Report Title 2" xfId="2101" xr:uid="{00000000-0005-0000-0000-000036080000}"/>
    <cellStyle name="OUTPUTERROR" xfId="2102" xr:uid="{00000000-0005-0000-0000-000037080000}"/>
    <cellStyle name="OUTPUTNORMAL" xfId="2103" xr:uid="{00000000-0005-0000-0000-000038080000}"/>
    <cellStyle name="Page Number" xfId="2104" xr:uid="{00000000-0005-0000-0000-000039080000}"/>
    <cellStyle name="per.style" xfId="2105" xr:uid="{00000000-0005-0000-0000-00003A080000}"/>
    <cellStyle name="PercenF" xfId="2106" xr:uid="{00000000-0005-0000-0000-00003B080000}"/>
    <cellStyle name="PercenF 2" xfId="2107" xr:uid="{00000000-0005-0000-0000-00003C080000}"/>
    <cellStyle name="PercenF 2 2" xfId="2108" xr:uid="{00000000-0005-0000-0000-00003D080000}"/>
    <cellStyle name="PercenF 2 3" xfId="2109" xr:uid="{00000000-0005-0000-0000-00003E080000}"/>
    <cellStyle name="PercenF 3" xfId="2110" xr:uid="{00000000-0005-0000-0000-00003F080000}"/>
    <cellStyle name="PercenF 3 2" xfId="2111" xr:uid="{00000000-0005-0000-0000-000040080000}"/>
    <cellStyle name="PercenF 3 3" xfId="2112" xr:uid="{00000000-0005-0000-0000-000041080000}"/>
    <cellStyle name="Percent" xfId="2113" builtinId="5"/>
    <cellStyle name="Percent %" xfId="2114" xr:uid="{00000000-0005-0000-0000-000043080000}"/>
    <cellStyle name="Percent (0)" xfId="2115" xr:uid="{00000000-0005-0000-0000-000044080000}"/>
    <cellStyle name="Percent (0) 2" xfId="2116" xr:uid="{00000000-0005-0000-0000-000045080000}"/>
    <cellStyle name="Percent (0,0)" xfId="2117" xr:uid="{00000000-0005-0000-0000-000046080000}"/>
    <cellStyle name="Percent [0]" xfId="2118" xr:uid="{00000000-0005-0000-0000-000047080000}"/>
    <cellStyle name="Percent [00]" xfId="2119" xr:uid="{00000000-0005-0000-0000-000048080000}"/>
    <cellStyle name="Percent [2]" xfId="2120" xr:uid="{00000000-0005-0000-0000-000049080000}"/>
    <cellStyle name="Percent [2] 2" xfId="2121" xr:uid="{00000000-0005-0000-0000-00004A080000}"/>
    <cellStyle name="Percent [2] 3" xfId="2122" xr:uid="{00000000-0005-0000-0000-00004B080000}"/>
    <cellStyle name="Percent [2] 4" xfId="2123" xr:uid="{00000000-0005-0000-0000-00004C080000}"/>
    <cellStyle name="Percent [2] 5" xfId="2124" xr:uid="{00000000-0005-0000-0000-00004D080000}"/>
    <cellStyle name="Percent [2] 6" xfId="2125" xr:uid="{00000000-0005-0000-0000-00004E080000}"/>
    <cellStyle name="Percent 2 10" xfId="2126" xr:uid="{00000000-0005-0000-0000-00004F080000}"/>
    <cellStyle name="Percent 2 11" xfId="2127" xr:uid="{00000000-0005-0000-0000-000050080000}"/>
    <cellStyle name="Percent 2 2" xfId="2128" xr:uid="{00000000-0005-0000-0000-000051080000}"/>
    <cellStyle name="Percent 2 3" xfId="2129" xr:uid="{00000000-0005-0000-0000-000052080000}"/>
    <cellStyle name="Percent 2 4" xfId="2130" xr:uid="{00000000-0005-0000-0000-000053080000}"/>
    <cellStyle name="Percent 2 5" xfId="2131" xr:uid="{00000000-0005-0000-0000-000054080000}"/>
    <cellStyle name="Percent 2 6" xfId="2132" xr:uid="{00000000-0005-0000-0000-000055080000}"/>
    <cellStyle name="Percent 2 7" xfId="2133" xr:uid="{00000000-0005-0000-0000-000056080000}"/>
    <cellStyle name="Percent 2 8" xfId="2134" xr:uid="{00000000-0005-0000-0000-000057080000}"/>
    <cellStyle name="Percent 2 9" xfId="2135" xr:uid="{00000000-0005-0000-0000-000058080000}"/>
    <cellStyle name="Preliminary_Data" xfId="2136" xr:uid="{00000000-0005-0000-0000-000059080000}"/>
    <cellStyle name="PrePop Currency (0)" xfId="2137" xr:uid="{00000000-0005-0000-0000-00005A080000}"/>
    <cellStyle name="PrePop Currency (2)" xfId="2138" xr:uid="{00000000-0005-0000-0000-00005B080000}"/>
    <cellStyle name="PrePop Units (0)" xfId="2139" xr:uid="{00000000-0005-0000-0000-00005C080000}"/>
    <cellStyle name="PrePop Units (1)" xfId="2140" xr:uid="{00000000-0005-0000-0000-00005D080000}"/>
    <cellStyle name="PrePop Units (2)" xfId="2141" xr:uid="{00000000-0005-0000-0000-00005E080000}"/>
    <cellStyle name="price" xfId="2142" xr:uid="{00000000-0005-0000-0000-00005F080000}"/>
    <cellStyle name="Prices_Data" xfId="2143" xr:uid="{00000000-0005-0000-0000-000060080000}"/>
    <cellStyle name="Prozent_B_Seg_EU" xfId="2144" xr:uid="{00000000-0005-0000-0000-000061080000}"/>
    <cellStyle name="PSChar" xfId="2145" xr:uid="{00000000-0005-0000-0000-000062080000}"/>
    <cellStyle name="PSDate" xfId="2146" xr:uid="{00000000-0005-0000-0000-000063080000}"/>
    <cellStyle name="PSDec" xfId="2147" xr:uid="{00000000-0005-0000-0000-000064080000}"/>
    <cellStyle name="PSHeading" xfId="2148" xr:uid="{00000000-0005-0000-0000-000065080000}"/>
    <cellStyle name="PSInt" xfId="2149" xr:uid="{00000000-0005-0000-0000-000066080000}"/>
    <cellStyle name="PSSpacer" xfId="2150" xr:uid="{00000000-0005-0000-0000-000067080000}"/>
    <cellStyle name="PwC" xfId="2151" xr:uid="{00000000-0005-0000-0000-000068080000}"/>
    <cellStyle name="PwC 2" xfId="2152" xr:uid="{00000000-0005-0000-0000-000069080000}"/>
    <cellStyle name="PwC 3" xfId="2153" xr:uid="{00000000-0005-0000-0000-00006A080000}"/>
    <cellStyle name="PwC 4" xfId="2154" xr:uid="{00000000-0005-0000-0000-00006B080000}"/>
    <cellStyle name="PwC 5" xfId="2155" xr:uid="{00000000-0005-0000-0000-00006C080000}"/>
    <cellStyle name="PwC_~6965446" xfId="2156" xr:uid="{00000000-0005-0000-0000-00006D080000}"/>
    <cellStyle name="Quantity" xfId="2157" xr:uid="{00000000-0005-0000-0000-00006E080000}"/>
    <cellStyle name="Quantity 2" xfId="2158" xr:uid="{00000000-0005-0000-0000-00006F080000}"/>
    <cellStyle name="Quantity 3" xfId="2159" xr:uid="{00000000-0005-0000-0000-000070080000}"/>
    <cellStyle name="Quantity 4" xfId="2160" xr:uid="{00000000-0005-0000-0000-000071080000}"/>
    <cellStyle name="Quantity 5" xfId="2161" xr:uid="{00000000-0005-0000-0000-000072080000}"/>
    <cellStyle name="Quantity 6" xfId="2162" xr:uid="{00000000-0005-0000-0000-000073080000}"/>
    <cellStyle name="Quantity_~6965446" xfId="2163" xr:uid="{00000000-0005-0000-0000-000074080000}"/>
    <cellStyle name="reg_no_decimal" xfId="2164" xr:uid="{00000000-0005-0000-0000-000075080000}"/>
    <cellStyle name="ReportData" xfId="2165" xr:uid="{00000000-0005-0000-0000-000076080000}"/>
    <cellStyle name="ReportElements" xfId="2166" xr:uid="{00000000-0005-0000-0000-000077080000}"/>
    <cellStyle name="ReportHeader" xfId="2167" xr:uid="{00000000-0005-0000-0000-000078080000}"/>
    <cellStyle name="revised" xfId="2168" xr:uid="{00000000-0005-0000-0000-000079080000}"/>
    <cellStyle name="RevList" xfId="2169" xr:uid="{00000000-0005-0000-0000-00007A080000}"/>
    <cellStyle name="Salomon Logo" xfId="2170" xr:uid="{00000000-0005-0000-0000-00007B080000}"/>
    <cellStyle name="section" xfId="2171" xr:uid="{00000000-0005-0000-0000-00007C080000}"/>
    <cellStyle name="Separador de milhares [0]_Sheet1" xfId="2172" xr:uid="{00000000-0005-0000-0000-00007D080000}"/>
    <cellStyle name="Separador de milhares_Sheet1" xfId="2173" xr:uid="{00000000-0005-0000-0000-00007E080000}"/>
    <cellStyle name="STANDARD" xfId="2174" xr:uid="{00000000-0005-0000-0000-00007F080000}"/>
    <cellStyle name="Style 1" xfId="2175" xr:uid="{00000000-0005-0000-0000-000080080000}"/>
    <cellStyle name="Style 1 2" xfId="2176" xr:uid="{00000000-0005-0000-0000-000081080000}"/>
    <cellStyle name="Style 2" xfId="2177" xr:uid="{00000000-0005-0000-0000-000082080000}"/>
    <cellStyle name="Style 21" xfId="2178" xr:uid="{00000000-0005-0000-0000-000083080000}"/>
    <cellStyle name="Style 26" xfId="2179" xr:uid="{00000000-0005-0000-0000-000084080000}"/>
    <cellStyle name="Style 27" xfId="2180" xr:uid="{00000000-0005-0000-0000-000085080000}"/>
    <cellStyle name="Style 28" xfId="2181" xr:uid="{00000000-0005-0000-0000-000086080000}"/>
    <cellStyle name="Style 29" xfId="2182" xr:uid="{00000000-0005-0000-0000-000087080000}"/>
    <cellStyle name="Style 3" xfId="2183" xr:uid="{00000000-0005-0000-0000-000088080000}"/>
    <cellStyle name="Style 30" xfId="2184" xr:uid="{00000000-0005-0000-0000-000089080000}"/>
    <cellStyle name="Style 31" xfId="2185" xr:uid="{00000000-0005-0000-0000-00008A080000}"/>
    <cellStyle name="Style 33" xfId="2186" xr:uid="{00000000-0005-0000-0000-00008B080000}"/>
    <cellStyle name="Style 34" xfId="2187" xr:uid="{00000000-0005-0000-0000-00008C080000}"/>
    <cellStyle name="Style 37" xfId="2188" xr:uid="{00000000-0005-0000-0000-00008D080000}"/>
    <cellStyle name="subhead" xfId="2189" xr:uid="{00000000-0005-0000-0000-00008E080000}"/>
    <cellStyle name="Subtotal" xfId="2190" xr:uid="{00000000-0005-0000-0000-00008F080000}"/>
    <cellStyle name="Table Head" xfId="2191" xr:uid="{00000000-0005-0000-0000-000090080000}"/>
    <cellStyle name="Table Source" xfId="2192" xr:uid="{00000000-0005-0000-0000-000091080000}"/>
    <cellStyle name="Table Text" xfId="2193" xr:uid="{00000000-0005-0000-0000-000092080000}"/>
    <cellStyle name="Table Title" xfId="2194" xr:uid="{00000000-0005-0000-0000-000093080000}"/>
    <cellStyle name="Table Units" xfId="2195" xr:uid="{00000000-0005-0000-0000-000094080000}"/>
    <cellStyle name="Text 1" xfId="2196" xr:uid="{00000000-0005-0000-0000-000095080000}"/>
    <cellStyle name="Text 2" xfId="2197" xr:uid="{00000000-0005-0000-0000-000096080000}"/>
    <cellStyle name="Text Head 1" xfId="2198" xr:uid="{00000000-0005-0000-0000-000097080000}"/>
    <cellStyle name="Text Head 2" xfId="2199" xr:uid="{00000000-0005-0000-0000-000098080000}"/>
    <cellStyle name="Text Indent 1" xfId="2200" xr:uid="{00000000-0005-0000-0000-000099080000}"/>
    <cellStyle name="Text Indent 2" xfId="2201" xr:uid="{00000000-0005-0000-0000-00009A080000}"/>
    <cellStyle name="Text Indent A" xfId="2202" xr:uid="{00000000-0005-0000-0000-00009B080000}"/>
    <cellStyle name="Text Indent B" xfId="2203" xr:uid="{00000000-0005-0000-0000-00009C080000}"/>
    <cellStyle name="Text Indent C" xfId="2204" xr:uid="{00000000-0005-0000-0000-00009D080000}"/>
    <cellStyle name="þ_x001d_ðK&amp;‚ý»&amp;{ý_x000b__x0008_n_x0008_B_x0009__x0007__x0001__x0001_" xfId="2205" xr:uid="{00000000-0005-0000-0000-00009E080000}"/>
    <cellStyle name="Tickmark" xfId="2206" xr:uid="{00000000-0005-0000-0000-00009F080000}"/>
    <cellStyle name="Tickmark 2" xfId="2207" xr:uid="{00000000-0005-0000-0000-0000A0080000}"/>
    <cellStyle name="Tickmarks" xfId="2208" xr:uid="{00000000-0005-0000-0000-0000A1080000}"/>
    <cellStyle name="Times New Roman" xfId="2209" xr:uid="{00000000-0005-0000-0000-0000A2080000}"/>
    <cellStyle name="Times New Roman 2" xfId="2210" xr:uid="{00000000-0005-0000-0000-0000A3080000}"/>
    <cellStyle name="Times New Roman 3" xfId="2211" xr:uid="{00000000-0005-0000-0000-0000A4080000}"/>
    <cellStyle name="Times New Roman 4" xfId="2212" xr:uid="{00000000-0005-0000-0000-0000A5080000}"/>
    <cellStyle name="Times New Roman 5" xfId="2213" xr:uid="{00000000-0005-0000-0000-0000A6080000}"/>
    <cellStyle name="Times New Roman_~6965446" xfId="2214" xr:uid="{00000000-0005-0000-0000-0000A7080000}"/>
    <cellStyle name="Title 10" xfId="2215" xr:uid="{00000000-0005-0000-0000-0000A8080000}"/>
    <cellStyle name="Title 11" xfId="2216" xr:uid="{00000000-0005-0000-0000-0000A9080000}"/>
    <cellStyle name="Title 12" xfId="2217" xr:uid="{00000000-0005-0000-0000-0000AA080000}"/>
    <cellStyle name="Title 2" xfId="2218" xr:uid="{00000000-0005-0000-0000-0000AB080000}"/>
    <cellStyle name="Title 2 10" xfId="2219" xr:uid="{00000000-0005-0000-0000-0000AC080000}"/>
    <cellStyle name="Title 2 11" xfId="2220" xr:uid="{00000000-0005-0000-0000-0000AD080000}"/>
    <cellStyle name="Title 2 12" xfId="2221" xr:uid="{00000000-0005-0000-0000-0000AE080000}"/>
    <cellStyle name="Title 2 2" xfId="2222" xr:uid="{00000000-0005-0000-0000-0000AF080000}"/>
    <cellStyle name="Title 2 3" xfId="2223" xr:uid="{00000000-0005-0000-0000-0000B0080000}"/>
    <cellStyle name="Title 2 4" xfId="2224" xr:uid="{00000000-0005-0000-0000-0000B1080000}"/>
    <cellStyle name="Title 2 5" xfId="2225" xr:uid="{00000000-0005-0000-0000-0000B2080000}"/>
    <cellStyle name="Title 2 6" xfId="2226" xr:uid="{00000000-0005-0000-0000-0000B3080000}"/>
    <cellStyle name="Title 2 7" xfId="2227" xr:uid="{00000000-0005-0000-0000-0000B4080000}"/>
    <cellStyle name="Title 2 8" xfId="2228" xr:uid="{00000000-0005-0000-0000-0000B5080000}"/>
    <cellStyle name="Title 2 9" xfId="2229" xr:uid="{00000000-0005-0000-0000-0000B6080000}"/>
    <cellStyle name="Title 3" xfId="2230" xr:uid="{00000000-0005-0000-0000-0000B7080000}"/>
    <cellStyle name="Title 3 2" xfId="2231" xr:uid="{00000000-0005-0000-0000-0000B8080000}"/>
    <cellStyle name="Title 3 3" xfId="2232" xr:uid="{00000000-0005-0000-0000-0000B9080000}"/>
    <cellStyle name="Title 4" xfId="2233" xr:uid="{00000000-0005-0000-0000-0000BA080000}"/>
    <cellStyle name="Title 5" xfId="2234" xr:uid="{00000000-0005-0000-0000-0000BB080000}"/>
    <cellStyle name="Title 6" xfId="2235" xr:uid="{00000000-0005-0000-0000-0000BC080000}"/>
    <cellStyle name="Title 7" xfId="2236" xr:uid="{00000000-0005-0000-0000-0000BD080000}"/>
    <cellStyle name="Title 8" xfId="2237" xr:uid="{00000000-0005-0000-0000-0000BE080000}"/>
    <cellStyle name="Title 9" xfId="2238" xr:uid="{00000000-0005-0000-0000-0000BF080000}"/>
    <cellStyle name="TOC 1" xfId="2239" xr:uid="{00000000-0005-0000-0000-0000C0080000}"/>
    <cellStyle name="TOC 2" xfId="2240" xr:uid="{00000000-0005-0000-0000-0000C1080000}"/>
    <cellStyle name="Total 10" xfId="2241" xr:uid="{00000000-0005-0000-0000-0000C2080000}"/>
    <cellStyle name="Total 11" xfId="2242" xr:uid="{00000000-0005-0000-0000-0000C3080000}"/>
    <cellStyle name="Total 12" xfId="2243" xr:uid="{00000000-0005-0000-0000-0000C4080000}"/>
    <cellStyle name="Total 2" xfId="2244" xr:uid="{00000000-0005-0000-0000-0000C5080000}"/>
    <cellStyle name="Total 2 10" xfId="2245" xr:uid="{00000000-0005-0000-0000-0000C6080000}"/>
    <cellStyle name="Total 2 11" xfId="2246" xr:uid="{00000000-0005-0000-0000-0000C7080000}"/>
    <cellStyle name="Total 2 12" xfId="2247" xr:uid="{00000000-0005-0000-0000-0000C8080000}"/>
    <cellStyle name="Total 2 2" xfId="2248" xr:uid="{00000000-0005-0000-0000-0000C9080000}"/>
    <cellStyle name="Total 2 3" xfId="2249" xr:uid="{00000000-0005-0000-0000-0000CA080000}"/>
    <cellStyle name="Total 2 4" xfId="2250" xr:uid="{00000000-0005-0000-0000-0000CB080000}"/>
    <cellStyle name="Total 2 5" xfId="2251" xr:uid="{00000000-0005-0000-0000-0000CC080000}"/>
    <cellStyle name="Total 2 6" xfId="2252" xr:uid="{00000000-0005-0000-0000-0000CD080000}"/>
    <cellStyle name="Total 2 7" xfId="2253" xr:uid="{00000000-0005-0000-0000-0000CE080000}"/>
    <cellStyle name="Total 2 8" xfId="2254" xr:uid="{00000000-0005-0000-0000-0000CF080000}"/>
    <cellStyle name="Total 2 9" xfId="2255" xr:uid="{00000000-0005-0000-0000-0000D0080000}"/>
    <cellStyle name="Total 3" xfId="2256" xr:uid="{00000000-0005-0000-0000-0000D1080000}"/>
    <cellStyle name="Total 3 2" xfId="2257" xr:uid="{00000000-0005-0000-0000-0000D2080000}"/>
    <cellStyle name="Total 3 3" xfId="2258" xr:uid="{00000000-0005-0000-0000-0000D3080000}"/>
    <cellStyle name="Total 4" xfId="2259" xr:uid="{00000000-0005-0000-0000-0000D4080000}"/>
    <cellStyle name="Total 5" xfId="2260" xr:uid="{00000000-0005-0000-0000-0000D5080000}"/>
    <cellStyle name="Total 6" xfId="2261" xr:uid="{00000000-0005-0000-0000-0000D6080000}"/>
    <cellStyle name="Total 7" xfId="2262" xr:uid="{00000000-0005-0000-0000-0000D7080000}"/>
    <cellStyle name="Total 8" xfId="2263" xr:uid="{00000000-0005-0000-0000-0000D8080000}"/>
    <cellStyle name="Total 9" xfId="2264" xr:uid="{00000000-0005-0000-0000-0000D9080000}"/>
    <cellStyle name="tttttt" xfId="2265" xr:uid="{00000000-0005-0000-0000-0000DA080000}"/>
    <cellStyle name="turns the number of whole workdays between two dateœ" xfId="2266" xr:uid="{00000000-0005-0000-0000-0000DB080000}"/>
    <cellStyle name="two" xfId="2267" xr:uid="{00000000-0005-0000-0000-0000DC080000}"/>
    <cellStyle name="UB1" xfId="2268" xr:uid="{00000000-0005-0000-0000-0000DD080000}"/>
    <cellStyle name="UB2" xfId="2269" xr:uid="{00000000-0005-0000-0000-0000DE080000}"/>
    <cellStyle name="underline" xfId="2270" xr:uid="{00000000-0005-0000-0000-0000DF080000}"/>
    <cellStyle name="Value" xfId="2271" xr:uid="{00000000-0005-0000-0000-0000E0080000}"/>
    <cellStyle name="Vehicle_Benchmark" xfId="2272" xr:uid="{00000000-0005-0000-0000-0000E1080000}"/>
    <cellStyle name="Version_Header" xfId="2273" xr:uid="{00000000-0005-0000-0000-0000E2080000}"/>
    <cellStyle name="Volumes_Data" xfId="2274" xr:uid="{00000000-0005-0000-0000-0000E3080000}"/>
    <cellStyle name="W_hrung [0]_modela~1" xfId="2275" xr:uid="{00000000-0005-0000-0000-0000E4080000}"/>
    <cellStyle name="W_hrung_modela~1" xfId="2276" xr:uid="{00000000-0005-0000-0000-0000E5080000}"/>
    <cellStyle name="Währung [0]_B_Seg_EU" xfId="2277" xr:uid="{00000000-0005-0000-0000-0000E6080000}"/>
    <cellStyle name="Wahrung [0]_Summary" xfId="2278" xr:uid="{00000000-0005-0000-0000-0000E7080000}"/>
    <cellStyle name="Währung_B_Seg_EU" xfId="2279" xr:uid="{00000000-0005-0000-0000-0000E8080000}"/>
    <cellStyle name="Wahrung_Summary" xfId="2280" xr:uid="{00000000-0005-0000-0000-0000E9080000}"/>
    <cellStyle name="Walutowy [0]_AIGBANK0" xfId="2281" xr:uid="{00000000-0005-0000-0000-0000EA080000}"/>
    <cellStyle name="Walutowy_AIGBANK0" xfId="2282" xr:uid="{00000000-0005-0000-0000-0000EB080000}"/>
    <cellStyle name="Warning Text 10" xfId="2283" xr:uid="{00000000-0005-0000-0000-0000EC080000}"/>
    <cellStyle name="Warning Text 11" xfId="2284" xr:uid="{00000000-0005-0000-0000-0000ED080000}"/>
    <cellStyle name="Warning Text 12" xfId="2285" xr:uid="{00000000-0005-0000-0000-0000EE080000}"/>
    <cellStyle name="Warning Text 2" xfId="2286" xr:uid="{00000000-0005-0000-0000-0000EF080000}"/>
    <cellStyle name="Warning Text 2 10" xfId="2287" xr:uid="{00000000-0005-0000-0000-0000F0080000}"/>
    <cellStyle name="Warning Text 2 11" xfId="2288" xr:uid="{00000000-0005-0000-0000-0000F1080000}"/>
    <cellStyle name="Warning Text 2 12" xfId="2289" xr:uid="{00000000-0005-0000-0000-0000F2080000}"/>
    <cellStyle name="Warning Text 2 2" xfId="2290" xr:uid="{00000000-0005-0000-0000-0000F3080000}"/>
    <cellStyle name="Warning Text 2 3" xfId="2291" xr:uid="{00000000-0005-0000-0000-0000F4080000}"/>
    <cellStyle name="Warning Text 2 4" xfId="2292" xr:uid="{00000000-0005-0000-0000-0000F5080000}"/>
    <cellStyle name="Warning Text 2 5" xfId="2293" xr:uid="{00000000-0005-0000-0000-0000F6080000}"/>
    <cellStyle name="Warning Text 2 6" xfId="2294" xr:uid="{00000000-0005-0000-0000-0000F7080000}"/>
    <cellStyle name="Warning Text 2 7" xfId="2295" xr:uid="{00000000-0005-0000-0000-0000F8080000}"/>
    <cellStyle name="Warning Text 2 8" xfId="2296" xr:uid="{00000000-0005-0000-0000-0000F9080000}"/>
    <cellStyle name="Warning Text 2 9" xfId="2297" xr:uid="{00000000-0005-0000-0000-0000FA080000}"/>
    <cellStyle name="Warning Text 3" xfId="2298" xr:uid="{00000000-0005-0000-0000-0000FB080000}"/>
    <cellStyle name="Warning Text 3 2" xfId="2299" xr:uid="{00000000-0005-0000-0000-0000FC080000}"/>
    <cellStyle name="Warning Text 3 3" xfId="2300" xr:uid="{00000000-0005-0000-0000-0000FD080000}"/>
    <cellStyle name="Warning Text 4" xfId="2301" xr:uid="{00000000-0005-0000-0000-0000FE080000}"/>
    <cellStyle name="Warning Text 5" xfId="2302" xr:uid="{00000000-0005-0000-0000-0000FF080000}"/>
    <cellStyle name="Warning Text 6" xfId="2303" xr:uid="{00000000-0005-0000-0000-000000090000}"/>
    <cellStyle name="Warning Text 7" xfId="2304" xr:uid="{00000000-0005-0000-0000-000001090000}"/>
    <cellStyle name="Warning Text 8" xfId="2305" xr:uid="{00000000-0005-0000-0000-000002090000}"/>
    <cellStyle name="Warning Text 9" xfId="2306" xr:uid="{00000000-0005-0000-0000-000003090000}"/>
    <cellStyle name="weekly" xfId="2307" xr:uid="{00000000-0005-0000-0000-000004090000}"/>
    <cellStyle name="WierszPoziom_1_CFG Poland ALCO 2002_12w4" xfId="2308" xr:uid="{00000000-0005-0000-0000-000005090000}"/>
    <cellStyle name="Wไhrung [0]_35ERI8T2gbIEMixb4v26icuOo" xfId="2309" xr:uid="{00000000-0005-0000-0000-000006090000}"/>
    <cellStyle name="Wไhrung_35ERI8T2gbIEMixb4v26icuOo" xfId="2310" xr:uid="{00000000-0005-0000-0000-000007090000}"/>
    <cellStyle name="W臧rung [0]_BODYM" xfId="2311" xr:uid="{00000000-0005-0000-0000-000008090000}"/>
    <cellStyle name="W臧rung_BODYM" xfId="2312" xr:uid="{00000000-0005-0000-0000-000009090000}"/>
    <cellStyle name="ｳfｹ0]_  Design " xfId="2313" xr:uid="{00000000-0005-0000-0000-00000A090000}"/>
    <cellStyle name="ｳfｹ  Design " xfId="2314" xr:uid="{00000000-0005-0000-0000-00000B090000}"/>
    <cellStyle name="ｳfｹ(10) Mondeo-Accord" xfId="2315" xr:uid="{00000000-0005-0000-0000-00000C090000}"/>
    <cellStyle name="ｳfｹ(9) 115ABS-Exsior" xfId="2316" xr:uid="{00000000-0005-0000-0000-00000D090000}"/>
    <cellStyle name="ｳfｹ10HRLux-Varica" xfId="2317" xr:uid="{00000000-0005-0000-0000-00000E090000}"/>
    <cellStyle name="ｳfｹ10PUAC-Verica" xfId="2318" xr:uid="{00000000-0005-0000-0000-00000F090000}"/>
    <cellStyle name="ｳfｹ115-last" xfId="2319" xr:uid="{00000000-0005-0000-0000-000010090000}"/>
    <cellStyle name="ｳfｹ13EGI-SE" xfId="2320" xr:uid="{00000000-0005-0000-0000-000011090000}"/>
    <cellStyle name="ｳfｹ162PFT" xfId="2321" xr:uid="{00000000-0005-0000-0000-000012090000}"/>
    <cellStyle name="ｳfｹ162-RPW" xfId="2322" xr:uid="{00000000-0005-0000-0000-000013090000}"/>
    <cellStyle name="ｳfｹ18L Design" xfId="2323" xr:uid="{00000000-0005-0000-0000-000014090000}"/>
    <cellStyle name="ｳfｹ198RDMP" xfId="2324" xr:uid="{00000000-0005-0000-0000-000015090000}"/>
    <cellStyle name="ｳfｹ2000SVP" xfId="2325" xr:uid="{00000000-0005-0000-0000-000016090000}"/>
    <cellStyle name="ｳfｹ2016R19" xfId="2326" xr:uid="{00000000-0005-0000-0000-000017090000}"/>
    <cellStyle name="ｳfｹ20HSV9-Delica" xfId="2327" xr:uid="{00000000-0005-0000-0000-000018090000}"/>
    <cellStyle name="ｳfｹ20PUW-Delica" xfId="2328" xr:uid="{00000000-0005-0000-0000-000019090000}"/>
    <cellStyle name="ｳfｹ22HSV9-Delica" xfId="2329" xr:uid="{00000000-0005-0000-0000-00001A090000}"/>
    <cellStyle name="ｳfｹ22PUW-Delica" xfId="2330" xr:uid="{00000000-0005-0000-0000-00001B090000}"/>
    <cellStyle name="ｳfｹ27-COLL1" xfId="2331" xr:uid="{00000000-0005-0000-0000-00001C090000}"/>
    <cellStyle name="ｳfｹ5+7 Per Unit" xfId="2332" xr:uid="{00000000-0005-0000-0000-00001D090000}"/>
    <cellStyle name="ｳfｹ57-upd" xfId="2333" xr:uid="{00000000-0005-0000-0000-00001E090000}"/>
    <cellStyle name="ｳfｹ95 BP Taurus" xfId="2334" xr:uid="{00000000-0005-0000-0000-00001F090000}"/>
    <cellStyle name="ｳfｹ95BT57-RPW" xfId="2335" xr:uid="{00000000-0005-0000-0000-000020090000}"/>
    <cellStyle name="ｳfｹ96 Scorpio-95 Scorpio" xfId="2336" xr:uid="{00000000-0005-0000-0000-000021090000}"/>
    <cellStyle name="ｳfｹ96 Scorpio-CamryLE" xfId="2337" xr:uid="{00000000-0005-0000-0000-000022090000}"/>
    <cellStyle name="ｳfｹ96 Scorpio-CamryLE (2)" xfId="2338" xr:uid="{00000000-0005-0000-0000-000023090000}"/>
    <cellStyle name="ｳfｹ96 Scorpio-Grey" xfId="2339" xr:uid="{00000000-0005-0000-0000-000024090000}"/>
    <cellStyle name="ｳfｹ96 ScorpioH-CamryXE" xfId="2340" xr:uid="{00000000-0005-0000-0000-000025090000}"/>
    <cellStyle name="ｳfｹ96 ScorpioH-Omega" xfId="2341" xr:uid="{00000000-0005-0000-0000-000026090000}"/>
    <cellStyle name="ｳfｹ96 Scorpio-Omega" xfId="2342" xr:uid="{00000000-0005-0000-0000-000027090000}"/>
    <cellStyle name="ｳfｹ97 75FL" xfId="2343" xr:uid="{00000000-0005-0000-0000-000028090000}"/>
    <cellStyle name="ｳfｹ97 design" xfId="2344" xr:uid="{00000000-0005-0000-0000-000029090000}"/>
    <cellStyle name="ｳfｹ97 design ( Relaun)" xfId="2345" xr:uid="{00000000-0005-0000-0000-00002A090000}"/>
    <cellStyle name="ｳfｹ97 Design(Value)" xfId="2346" xr:uid="{00000000-0005-0000-0000-00002B090000}"/>
    <cellStyle name="ｳfｹ97 MSC Design" xfId="2347" xr:uid="{00000000-0005-0000-0000-00002C090000}"/>
    <cellStyle name="ｳfｹ98 BT57" xfId="2348" xr:uid="{00000000-0005-0000-0000-00002D090000}"/>
    <cellStyle name="ｳfｹ98 design" xfId="2349" xr:uid="{00000000-0005-0000-0000-00002E090000}"/>
    <cellStyle name="ｳfｹ98 design  " xfId="2350" xr:uid="{00000000-0005-0000-0000-00002F090000}"/>
    <cellStyle name="ｳfｹ98 MY Design" xfId="2351" xr:uid="{00000000-0005-0000-0000-000030090000}"/>
    <cellStyle name="ｳfｹ98july" xfId="2352" xr:uid="{00000000-0005-0000-0000-000031090000}"/>
    <cellStyle name="ｳfｹ99MY" xfId="2353" xr:uid="{00000000-0005-0000-0000-000032090000}"/>
    <cellStyle name="ｳfｹA-allocated" xfId="2354" xr:uid="{00000000-0005-0000-0000-000033090000}"/>
    <cellStyle name="ｳfｹABS Airbag" xfId="2355" xr:uid="{00000000-0005-0000-0000-000034090000}"/>
    <cellStyle name="ｳfｹAdded Spec" xfId="2356" xr:uid="{00000000-0005-0000-0000-000035090000}"/>
    <cellStyle name="ｳfｹanayoy" xfId="2357" xr:uid="{00000000-0005-0000-0000-000036090000}"/>
    <cellStyle name="ｳfｹAUG0597A" xfId="2358" xr:uid="{00000000-0005-0000-0000-000037090000}"/>
    <cellStyle name="ｳfｹB17CORSA" xfId="2359" xr:uid="{00000000-0005-0000-0000-000038090000}"/>
    <cellStyle name="ｳfｹBack up" xfId="2360" xr:uid="{00000000-0005-0000-0000-000039090000}"/>
    <cellStyle name="ｳfｹBILLING1" xfId="2361" xr:uid="{00000000-0005-0000-0000-00003A090000}"/>
    <cellStyle name="ｳfｹBT57" xfId="2362" xr:uid="{00000000-0005-0000-0000-00003B090000}"/>
    <cellStyle name="ｳfｹBT57HBvsMarch " xfId="2363" xr:uid="{00000000-0005-0000-0000-00003C090000}"/>
    <cellStyle name="ｳfｹBT57HBvsMarch  (M)" xfId="2364" xr:uid="{00000000-0005-0000-0000-00003D090000}"/>
    <cellStyle name="ｳfｹBT57NBvsMarch" xfId="2365" xr:uid="{00000000-0005-0000-0000-00003E090000}"/>
    <cellStyle name="ｳfｹBT57NBvsMarch (M)" xfId="2366" xr:uid="{00000000-0005-0000-0000-00003F090000}"/>
    <cellStyle name="ｳfｹC206 AMIM 103 ITEMS re101600" xfId="2367" xr:uid="{00000000-0005-0000-0000-000040090000}"/>
    <cellStyle name="ｳfｹC206 Checking" xfId="2368" xr:uid="{00000000-0005-0000-0000-000041090000}"/>
    <cellStyle name="ｳfｹC206Export" xfId="2369" xr:uid="{00000000-0005-0000-0000-000042090000}"/>
    <cellStyle name="ｳfｹC206thailand" xfId="2370" xr:uid="{00000000-0005-0000-0000-000043090000}"/>
    <cellStyle name="ｳfｹC206twn" xfId="2371" xr:uid="{00000000-0005-0000-0000-000044090000}"/>
    <cellStyle name="ｳfｹC206twn(708)" xfId="2372" xr:uid="{00000000-0005-0000-0000-000045090000}"/>
    <cellStyle name="ｳfｹC224(ORIGINAL-AUG)" xfId="2373" xr:uid="{00000000-0005-0000-0000-000046090000}"/>
    <cellStyle name="ｳfｹCam2.2" xfId="2374" xr:uid="{00000000-0005-0000-0000-000047090000}"/>
    <cellStyle name="ｳfｹCDT115" xfId="2375" xr:uid="{00000000-0005-0000-0000-000048090000}"/>
    <cellStyle name="ｳfｹCDT31-SVO" xfId="2376" xr:uid="{00000000-0005-0000-0000-000049090000}"/>
    <cellStyle name="ｳfｹCDW162" xfId="2377" xr:uid="{00000000-0005-0000-0000-00004A090000}"/>
    <cellStyle name="ｳfｹchart" xfId="2378" xr:uid="{00000000-0005-0000-0000-00004B090000}"/>
    <cellStyle name="ｳfｹCOGLX-GDA" xfId="2379" xr:uid="{00000000-0005-0000-0000-00004C090000}"/>
    <cellStyle name="ｳfｹCO-SD" xfId="2380" xr:uid="{00000000-0005-0000-0000-00004D090000}"/>
    <cellStyle name="ｳfｹCost Recovery" xfId="2381" xr:uid="{00000000-0005-0000-0000-00004E090000}"/>
    <cellStyle name="ｳfｹcost recovery  (2)" xfId="2382" xr:uid="{00000000-0005-0000-0000-00004F090000}"/>
    <cellStyle name="ｳfｹcost recovery (2)" xfId="2383" xr:uid="{00000000-0005-0000-0000-000050090000}"/>
    <cellStyle name="ｳfｹcost recovery_1" xfId="2384" xr:uid="{00000000-0005-0000-0000-000051090000}"/>
    <cellStyle name="ｳfｹCT75" xfId="2385" xr:uid="{00000000-0005-0000-0000-000052090000}"/>
    <cellStyle name="ｳfｹCT75 (2)" xfId="2386" xr:uid="{00000000-0005-0000-0000-000053090000}"/>
    <cellStyle name="ｳfｹCT75 BP Update" xfId="2387" xr:uid="{00000000-0005-0000-0000-000054090000}"/>
    <cellStyle name="ｳfｹCT75 minor change" xfId="2388" xr:uid="{00000000-0005-0000-0000-000055090000}"/>
    <cellStyle name="ｳfｹCT75 Value" xfId="2389" xr:uid="{00000000-0005-0000-0000-000056090000}"/>
    <cellStyle name="ｳfｹCT75_1" xfId="2390" xr:uid="{00000000-0005-0000-0000-000057090000}"/>
    <cellStyle name="ｳfｹCT75pu" xfId="2391" xr:uid="{00000000-0005-0000-0000-000058090000}"/>
    <cellStyle name="ｳfｹdesign" xfId="2392" xr:uid="{00000000-0005-0000-0000-000059090000}"/>
    <cellStyle name="ｳfｹdesign " xfId="2393" xr:uid="{00000000-0005-0000-0000-00005A090000}"/>
    <cellStyle name="ｳfｹdesign (2)" xfId="2394" xr:uid="{00000000-0005-0000-0000-00005B090000}"/>
    <cellStyle name="ｳfｹDesign Cost" xfId="2395" xr:uid="{00000000-0005-0000-0000-00005C090000}"/>
    <cellStyle name="ｳfｹDesign Engine" xfId="2396" xr:uid="{00000000-0005-0000-0000-00005D090000}"/>
    <cellStyle name="ｳfｹDesign_1" xfId="2397" xr:uid="{00000000-0005-0000-0000-00005E090000}"/>
    <cellStyle name="ｳfｹDEW98" xfId="2398" xr:uid="{00000000-0005-0000-0000-00005F090000}"/>
    <cellStyle name="ｳfｹE18PW201" xfId="2399" xr:uid="{00000000-0005-0000-0000-000060090000}"/>
    <cellStyle name="ｳfｹE20DEL1" xfId="2400" xr:uid="{00000000-0005-0000-0000-000061090000}"/>
    <cellStyle name="ｳfｹE22PUDE1" xfId="2401" xr:uid="{00000000-0005-0000-0000-000062090000}"/>
    <cellStyle name="ｳfｹEAO" xfId="2402" xr:uid="{00000000-0005-0000-0000-000063090000}"/>
    <cellStyle name="ｳfｹEII (upgarade)" xfId="2403" xr:uid="{00000000-0005-0000-0000-000064090000}"/>
    <cellStyle name="ｳfｹEII Eco. Profit" xfId="2404" xr:uid="{00000000-0005-0000-0000-000065090000}"/>
    <cellStyle name="ｳfｹEII(cost recovery)" xfId="2405" xr:uid="{00000000-0005-0000-0000-000066090000}"/>
    <cellStyle name="ｳfｹEnco. profit" xfId="2406" xr:uid="{00000000-0005-0000-0000-000067090000}"/>
    <cellStyle name="ｳfｹEnco. profit (2)" xfId="2407" xr:uid="{00000000-0005-0000-0000-000068090000}"/>
    <cellStyle name="ｳfｹENGINEU" xfId="2408" xr:uid="{00000000-0005-0000-0000-000069090000}"/>
    <cellStyle name="ｳfｹExplanation" xfId="2409" xr:uid="{00000000-0005-0000-0000-00006A090000}"/>
    <cellStyle name="ｳfｹExport(714)" xfId="2410" xr:uid="{00000000-0005-0000-0000-00006B090000}"/>
    <cellStyle name="ｳfｹFACELIFT" xfId="2411" xr:uid="{00000000-0005-0000-0000-00006C090000}"/>
    <cellStyle name="ｳfｹF-allocated" xfId="2412" xr:uid="{00000000-0005-0000-0000-00006D090000}"/>
    <cellStyle name="ｳfｹFin summary" xfId="2413" xr:uid="{00000000-0005-0000-0000-00006E090000}"/>
    <cellStyle name="ｳfｹFinancial Summary" xfId="2414" xr:uid="{00000000-0005-0000-0000-00006F090000}"/>
    <cellStyle name="ｳfｹFLH0020 (3)" xfId="2415" xr:uid="{00000000-0005-0000-0000-000070090000}"/>
    <cellStyle name="ｳfｹFLHPA" xfId="2416" xr:uid="{00000000-0005-0000-0000-000071090000}"/>
    <cellStyle name="ｳfｹGLCAMH94" xfId="2417" xr:uid="{00000000-0005-0000-0000-000072090000}"/>
    <cellStyle name="ｳfｹGLIMARC" xfId="2418" xr:uid="{00000000-0005-0000-0000-000073090000}"/>
    <cellStyle name="ｳfｹGLSCAM94" xfId="2419" xr:uid="{00000000-0005-0000-0000-000074090000}"/>
    <cellStyle name="ｳfｹGLXMARC" xfId="2420" xr:uid="{00000000-0005-0000-0000-000075090000}"/>
    <cellStyle name="ｳfｹHDELLPS1" xfId="2421" xr:uid="{00000000-0005-0000-0000-000076090000}"/>
    <cellStyle name="ｳfｹInvestment" xfId="2422" xr:uid="{00000000-0005-0000-0000-000077090000}"/>
    <cellStyle name="ｳfｹInvestment (Self-help)" xfId="2423" xr:uid="{00000000-0005-0000-0000-000078090000}"/>
    <cellStyle name="ｳfｹInvestment_cost recovery" xfId="2424" xr:uid="{00000000-0005-0000-0000-000079090000}"/>
    <cellStyle name="ｳfｹKonoABS" xfId="2425" xr:uid="{00000000-0005-0000-0000-00007A090000}"/>
    <cellStyle name="ｳfｹM20Sup" xfId="2426" xr:uid="{00000000-0005-0000-0000-00007B090000}"/>
    <cellStyle name="ｳfｹMay 95 (4)" xfId="2427" xr:uid="{00000000-0005-0000-0000-00007C090000}"/>
    <cellStyle name="ｳfｹMemo (5)" xfId="2428" xr:uid="{00000000-0005-0000-0000-00007D090000}"/>
    <cellStyle name="ｳfｹMondeo" xfId="2429" xr:uid="{00000000-0005-0000-0000-00007E090000}"/>
    <cellStyle name="ｳfｹMondeo CKD" xfId="2430" xr:uid="{00000000-0005-0000-0000-00007F090000}"/>
    <cellStyle name="ｳfｹMon-Exsior" xfId="2431" xr:uid="{00000000-0005-0000-0000-000080090000}"/>
    <cellStyle name="ｳfｹNBA-GLA" xfId="2432" xr:uid="{00000000-0005-0000-0000-000081090000}"/>
    <cellStyle name="ｳfｹNBA-LXIA" xfId="2433" xr:uid="{00000000-0005-0000-0000-000082090000}"/>
    <cellStyle name="ｳfｹNB-ASTRA" xfId="2434" xr:uid="{00000000-0005-0000-0000-000083090000}"/>
    <cellStyle name="ｳfｹNBGLASOC" xfId="2435" xr:uid="{00000000-0005-0000-0000-000084090000}"/>
    <cellStyle name="ｳfｹNBLANCER" xfId="2436" xr:uid="{00000000-0005-0000-0000-000085090000}"/>
    <cellStyle name="ｳfｹNBMarch" xfId="2437" xr:uid="{00000000-0005-0000-0000-000086090000}"/>
    <cellStyle name="ｳfｹNBSocial" xfId="2438" xr:uid="{00000000-0005-0000-0000-000087090000}"/>
    <cellStyle name="ｳfｹNBvsMarch" xfId="2439" xr:uid="{00000000-0005-0000-0000-000088090000}"/>
    <cellStyle name="ｳfｹPacking Cost" xfId="2440" xr:uid="{00000000-0005-0000-0000-000089090000}"/>
    <cellStyle name="ｳfｹPer Unit" xfId="2441" xr:uid="{00000000-0005-0000-0000-00008A090000}"/>
    <cellStyle name="ｳfｹPer Unit " xfId="2442" xr:uid="{00000000-0005-0000-0000-00008B090000}"/>
    <cellStyle name="ｳfｹPer Unit_Bongo Per Unit " xfId="2443" xr:uid="{00000000-0005-0000-0000-00008C090000}"/>
    <cellStyle name="ｳfｹpftsheet" xfId="2444" xr:uid="{00000000-0005-0000-0000-00008D090000}"/>
    <cellStyle name="ｳfｹP-LUXVA1" xfId="2445" xr:uid="{00000000-0005-0000-0000-00008E090000}"/>
    <cellStyle name="ｳfｹP-PUVAR1" xfId="2446" xr:uid="{00000000-0005-0000-0000-00008F090000}"/>
    <cellStyle name="ｳfｹPresent (1)" xfId="2447" xr:uid="{00000000-0005-0000-0000-000090090000}"/>
    <cellStyle name="ｳfｹPrice" xfId="2448" xr:uid="{00000000-0005-0000-0000-000091090000}"/>
    <cellStyle name="ｳfｹPRICE (2)" xfId="2449" xr:uid="{00000000-0005-0000-0000-000092090000}"/>
    <cellStyle name="ｳfｹPrice 2.0" xfId="2450" xr:uid="{00000000-0005-0000-0000-000093090000}"/>
    <cellStyle name="ｳfｹPricelist" xfId="2451" xr:uid="{00000000-0005-0000-0000-000094090000}"/>
    <cellStyle name="ｳfｹProgram" xfId="2452" xr:uid="{00000000-0005-0000-0000-000095090000}"/>
    <cellStyle name="ｳfｹPronto (upgrade)" xfId="2453" xr:uid="{00000000-0005-0000-0000-000096090000}"/>
    <cellStyle name="ｳfｹPronto Eco. Profit" xfId="2454" xr:uid="{00000000-0005-0000-0000-000097090000}"/>
    <cellStyle name="ｳfｹPronto Upg" xfId="2455" xr:uid="{00000000-0005-0000-0000-000098090000}"/>
    <cellStyle name="ｳfｹPT - Pg. 5" xfId="2456" xr:uid="{00000000-0005-0000-0000-000099090000}"/>
    <cellStyle name="ｳfｹPU-Aug" xfId="2457" xr:uid="{00000000-0005-0000-0000-00009A090000}"/>
    <cellStyle name="ｳfｹPUTAURUS" xfId="2458" xr:uid="{00000000-0005-0000-0000-00009B090000}"/>
    <cellStyle name="ｳfｹREMSC8" xfId="2459" xr:uid="{00000000-0005-0000-0000-00009C090000}"/>
    <cellStyle name="ｳfｹRetailprice" xfId="2460" xr:uid="{00000000-0005-0000-0000-00009D090000}"/>
    <cellStyle name="ｳfｹRP-walk" xfId="2461" xr:uid="{00000000-0005-0000-0000-00009E090000}"/>
    <cellStyle name="ｳfｹRSw" xfId="2462" xr:uid="{00000000-0005-0000-0000-00009F090000}"/>
    <cellStyle name="ｳfｹS1-PU (2)" xfId="2463" xr:uid="{00000000-0005-0000-0000-0000A0090000}"/>
    <cellStyle name="ｳfｹselfhe" xfId="2464" xr:uid="{00000000-0005-0000-0000-0000A1090000}"/>
    <cellStyle name="ｳfｹSheet1" xfId="2465" xr:uid="{00000000-0005-0000-0000-0000A2090000}"/>
    <cellStyle name="ｳfｹSheet1 (2)" xfId="2466" xr:uid="{00000000-0005-0000-0000-0000A3090000}"/>
    <cellStyle name="ｳfｹSheet1 (3)" xfId="2467" xr:uid="{00000000-0005-0000-0000-0000A4090000}"/>
    <cellStyle name="ｳfｹSheet2" xfId="2468" xr:uid="{00000000-0005-0000-0000-0000A5090000}"/>
    <cellStyle name="ｳfｹSheet3" xfId="2469" xr:uid="{00000000-0005-0000-0000-0000A6090000}"/>
    <cellStyle name="ｳfｹSpec" xfId="2470" xr:uid="{00000000-0005-0000-0000-0000A7090000}"/>
    <cellStyle name="ｳfｹSUM" xfId="2471" xr:uid="{00000000-0005-0000-0000-0000A8090000}"/>
    <cellStyle name="ｳfｹSummary 4.0 (2)" xfId="2472" xr:uid="{00000000-0005-0000-0000-0000A9090000}"/>
    <cellStyle name="ｳfｹTA-CAM3" xfId="2473" xr:uid="{00000000-0005-0000-0000-0000AA090000}"/>
    <cellStyle name="ｳfｹTAUCONC1" xfId="2474" xr:uid="{00000000-0005-0000-0000-0000AB090000}"/>
    <cellStyle name="ｳfｹTELSTAR" xfId="2475" xr:uid="{00000000-0005-0000-0000-0000AC090000}"/>
    <cellStyle name="ｳfｹTelstar (2)" xfId="2476" xr:uid="{00000000-0005-0000-0000-0000AD090000}"/>
    <cellStyle name="ｳfｹTelstar_1" xfId="2477" xr:uid="{00000000-0005-0000-0000-0000AE090000}"/>
    <cellStyle name="ｳfｹTotal Design" xfId="2478" xr:uid="{00000000-0005-0000-0000-0000AF090000}"/>
    <cellStyle name="ｳfｹTotal Design (2)" xfId="2479" xr:uid="{00000000-0005-0000-0000-0000B0090000}"/>
    <cellStyle name="ｳfｹUpdate Alt4 (Cost)" xfId="2480" xr:uid="{00000000-0005-0000-0000-0000B1090000}"/>
    <cellStyle name="ｳfｹV9-VAGL" xfId="2481" xr:uid="{00000000-0005-0000-0000-0000B2090000}"/>
    <cellStyle name="ｳfｹVolume" xfId="2482" xr:uid="{00000000-0005-0000-0000-0000B3090000}"/>
    <cellStyle name="ｳfｹvs program (2)" xfId="2483" xr:uid="{00000000-0005-0000-0000-0000B4090000}"/>
    <cellStyle name="ｳfｹvs program (3)" xfId="2484" xr:uid="{00000000-0005-0000-0000-0000B5090000}"/>
    <cellStyle name="ｳfｹvs.Mar" xfId="2485" xr:uid="{00000000-0005-0000-0000-0000B6090000}"/>
    <cellStyle name="ｳfｹVsProgram" xfId="2486" xr:uid="{00000000-0005-0000-0000-0000B7090000}"/>
    <cellStyle name="ｳfｹWith Action" xfId="2487" xr:uid="{00000000-0005-0000-0000-0000B8090000}"/>
    <cellStyle name="ｶWｳsｵｲ" xfId="2488" xr:uid="{00000000-0005-0000-0000-0000B9090000}"/>
    <cellStyle name="ﾀHｫ皙ｺｶWｳsｵｲ" xfId="2489" xr:uid="{00000000-0005-0000-0000-0000BA090000}"/>
    <cellStyle name="เครื่องหมายจุลภาค 2" xfId="2490" xr:uid="{00000000-0005-0000-0000-0000BC090000}"/>
    <cellStyle name="เครื่องหมายจุลภาค 2 2" xfId="2491" xr:uid="{00000000-0005-0000-0000-0000BD090000}"/>
    <cellStyle name="เครื่องหมายจุลภาค 2 3" xfId="2492" xr:uid="{00000000-0005-0000-0000-0000BE090000}"/>
    <cellStyle name="เครื่องหมายจุลภาค 2 4" xfId="2493" xr:uid="{00000000-0005-0000-0000-0000BF090000}"/>
    <cellStyle name="เครื่องหมายจุลภาค 2 5" xfId="2494" xr:uid="{00000000-0005-0000-0000-0000C0090000}"/>
    <cellStyle name="เครื่องหมายจุลภาค 2 6" xfId="2495" xr:uid="{00000000-0005-0000-0000-0000C1090000}"/>
    <cellStyle name="เครื่องหมายจุลภาค 2 7" xfId="2496" xr:uid="{00000000-0005-0000-0000-0000C2090000}"/>
    <cellStyle name="เครื่องหมายจุลภาค_Movement FA2009" xfId="2497" xr:uid="{00000000-0005-0000-0000-0000C3090000}"/>
    <cellStyle name="เชื่อมโยงหลายมิติ" xfId="2498" xr:uid="{00000000-0005-0000-0000-0000C4090000}"/>
    <cellStyle name="ค@ฏ๋_R&amp;O (8+4)" xfId="2499" xr:uid="{00000000-0005-0000-0000-0000BB090000}"/>
    <cellStyle name="ตามการเชื่อมโยงหลายมิติ" xfId="2500" xr:uid="{00000000-0005-0000-0000-0000C5090000}"/>
    <cellStyle name="น้บะภฒ_95" xfId="2501" xr:uid="{00000000-0005-0000-0000-0000C6090000}"/>
    <cellStyle name="ปกติ_CFGS งบการเงิน 03_2009" xfId="2502" xr:uid="{00000000-0005-0000-0000-0000C7090000}"/>
    <cellStyle name="ฤธถ [0]_95" xfId="2503" xr:uid="{00000000-0005-0000-0000-0000C8090000}"/>
    <cellStyle name="ฤธถ_95" xfId="2504" xr:uid="{00000000-0005-0000-0000-0000C9090000}"/>
    <cellStyle name="ล๋ศญ [0]_95" xfId="2505" xr:uid="{00000000-0005-0000-0000-0000CA090000}"/>
    <cellStyle name="ล๋ศญ_95" xfId="2506" xr:uid="{00000000-0005-0000-0000-0000CB090000}"/>
    <cellStyle name="ลักษณะ 1" xfId="2507" xr:uid="{00000000-0005-0000-0000-0000CC090000}"/>
    <cellStyle name="วฅมุ_4ฟ๙ฝวภ๛" xfId="2508" xr:uid="{00000000-0005-0000-0000-0000CD090000}"/>
    <cellStyle name="หมายเหตุ 2" xfId="2509" xr:uid="{00000000-0005-0000-0000-0000CE090000}"/>
    <cellStyle name="หมายเหตุ 3" xfId="2510" xr:uid="{00000000-0005-0000-0000-0000CF090000}"/>
    <cellStyle name="หมายเหตุ 4" xfId="2511" xr:uid="{00000000-0005-0000-0000-0000D0090000}"/>
    <cellStyle name="หมายเหตุ 5" xfId="2512" xr:uid="{00000000-0005-0000-0000-0000D1090000}"/>
    <cellStyle name="หมายเหตุ 6" xfId="2513" xr:uid="{00000000-0005-0000-0000-0000D2090000}"/>
    <cellStyle name="หมายเหตุ 7" xfId="2514" xr:uid="{00000000-0005-0000-0000-0000D3090000}"/>
    <cellStyle name="표준_HCC PA Goodwill" xfId="2515" xr:uid="{00000000-0005-0000-0000-0000D4090000}"/>
    <cellStyle name="一般_2002 Headcount_HC analysis -TH CFG 2004 VS 2005" xfId="2516" xr:uid="{00000000-0005-0000-0000-0000D5090000}"/>
    <cellStyle name="円" xfId="2517" xr:uid="{00000000-0005-0000-0000-0000D6090000}"/>
    <cellStyle name="千分位[0]_Bank facilities 2001-07" xfId="2518" xr:uid="{00000000-0005-0000-0000-0000D7090000}"/>
    <cellStyle name="千分位_Bank facilities 2001-07" xfId="2519" xr:uid="{00000000-0005-0000-0000-0000D8090000}"/>
    <cellStyle name="審吹h" xfId="2520" xr:uid="{00000000-0005-0000-0000-0000D9090000}"/>
    <cellStyle name="小数点1桁" xfId="2521" xr:uid="{00000000-0005-0000-0000-0000DA090000}"/>
    <cellStyle name="整数" xfId="2522" xr:uid="{00000000-0005-0000-0000-0000DB090000}"/>
    <cellStyle name="未定義" xfId="2523" xr:uid="{00000000-0005-0000-0000-0000DC090000}"/>
    <cellStyle name="桁区切り_4x4 profit issue.(Feb'00 Act)200000327B1" xfId="2524" xr:uid="{00000000-0005-0000-0000-0000DD090000}"/>
    <cellStyle name="桁蟻唇Ｆ [0.00]_Sheet1" xfId="2525" xr:uid="{00000000-0005-0000-0000-0000DE090000}"/>
    <cellStyle name="桁蟻唇Ｆ_Sheet1" xfId="2526" xr:uid="{00000000-0005-0000-0000-0000DF090000}"/>
    <cellStyle name="標準_(Edison) SI Package" xfId="2527" xr:uid="{00000000-0005-0000-0000-0000E0090000}"/>
    <cellStyle name="標準2" xfId="2528" xr:uid="{00000000-0005-0000-0000-0000E1090000}"/>
    <cellStyle name="標準KM00" xfId="2529" xr:uid="{00000000-0005-0000-0000-0000E2090000}"/>
    <cellStyle name="標準KM01" xfId="2530" xr:uid="{00000000-0005-0000-0000-0000E3090000}"/>
    <cellStyle name="標準KM02" xfId="2531" xr:uid="{00000000-0005-0000-0000-0000E4090000}"/>
    <cellStyle name="潤ﾊ吹h“_1?…" xfId="2532" xr:uid="{00000000-0005-0000-0000-0000E5090000}"/>
    <cellStyle name="綴樟閉撰蟈諉" xfId="2533" xr:uid="{00000000-0005-0000-0000-0000E6090000}"/>
    <cellStyle name="脱浦 [0.00]_・格梶L度" xfId="2534" xr:uid="{00000000-0005-0000-0000-0000E7090000}"/>
    <cellStyle name="脱浦_・格梶L度" xfId="2535" xr:uid="{00000000-0005-0000-0000-0000E8090000}"/>
    <cellStyle name="表旨巧・・ハイパーリンク" xfId="2536" xr:uid="{00000000-0005-0000-0000-0000E9090000}"/>
    <cellStyle name="貨幣 [0]_Marketing.xls 圖表 1" xfId="2537" xr:uid="{00000000-0005-0000-0000-0000EA090000}"/>
    <cellStyle name="貨幣[0]_  Design " xfId="2538" xr:uid="{00000000-0005-0000-0000-0000EB090000}"/>
    <cellStyle name="貨幣_Financial Summary Retrieve(From Helen)" xfId="2539" xr:uid="{00000000-0005-0000-0000-0000EC090000}"/>
    <cellStyle name="閉撰蟈諉" xfId="2540" xr:uid="{00000000-0005-0000-0000-0000ED09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J96"/>
  <sheetViews>
    <sheetView topLeftCell="A23" zoomScaleNormal="100" zoomScaleSheetLayoutView="95" workbookViewId="0">
      <selection activeCell="A9" sqref="A9"/>
    </sheetView>
  </sheetViews>
  <sheetFormatPr defaultColWidth="9.453125" defaultRowHeight="21" customHeight="1"/>
  <cols>
    <col min="1" max="1" width="62.36328125" style="20" customWidth="1"/>
    <col min="2" max="2" width="8.6328125" style="20" bestFit="1" customWidth="1"/>
    <col min="3" max="3" width="1.90625" style="20" customWidth="1"/>
    <col min="4" max="5" width="1.453125" style="20" customWidth="1"/>
    <col min="6" max="6" width="16.08984375" style="20" bestFit="1" customWidth="1"/>
    <col min="7" max="9" width="1.90625" style="20" customWidth="1"/>
    <col min="10" max="10" width="16.08984375" style="20" customWidth="1"/>
    <col min="11" max="11" width="1.453125" style="20" customWidth="1"/>
    <col min="12" max="16384" width="9.453125" style="20"/>
  </cols>
  <sheetData>
    <row r="1" spans="1:10" ht="21" customHeight="1">
      <c r="A1" s="166" t="s">
        <v>53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21" customHeight="1">
      <c r="A2" s="166" t="s">
        <v>90</v>
      </c>
      <c r="B2" s="166"/>
      <c r="C2" s="166"/>
      <c r="D2" s="166"/>
      <c r="E2" s="166"/>
      <c r="F2" s="166"/>
      <c r="G2" s="166"/>
      <c r="H2" s="166"/>
      <c r="I2" s="166"/>
      <c r="J2" s="166"/>
    </row>
    <row r="3" spans="1:10" ht="21" customHeight="1">
      <c r="A3" s="167" t="s">
        <v>63</v>
      </c>
      <c r="B3" s="167"/>
      <c r="C3" s="167"/>
      <c r="D3" s="167"/>
      <c r="E3" s="167"/>
      <c r="F3" s="167"/>
      <c r="G3" s="167"/>
      <c r="H3" s="167"/>
      <c r="I3" s="167"/>
      <c r="J3" s="167"/>
    </row>
    <row r="4" spans="1:10" ht="21" customHeight="1">
      <c r="A4" s="168" t="s">
        <v>36</v>
      </c>
      <c r="B4" s="168"/>
      <c r="C4" s="168"/>
      <c r="D4" s="168"/>
      <c r="E4" s="168"/>
      <c r="F4" s="168"/>
      <c r="G4" s="168"/>
      <c r="H4" s="168"/>
      <c r="I4" s="168"/>
      <c r="J4" s="168"/>
    </row>
    <row r="5" spans="1:10" ht="7.25" customHeight="1">
      <c r="A5" s="25"/>
      <c r="B5" s="25"/>
      <c r="C5" s="25"/>
      <c r="D5" s="25"/>
      <c r="E5" s="25"/>
      <c r="F5" s="25"/>
      <c r="G5" s="25"/>
      <c r="H5" s="25"/>
    </row>
    <row r="6" spans="1:10" ht="21" customHeight="1">
      <c r="A6" s="41"/>
      <c r="C6" s="40"/>
      <c r="D6" s="40"/>
      <c r="E6" s="40"/>
      <c r="F6" s="27" t="s">
        <v>29</v>
      </c>
      <c r="G6" s="27"/>
      <c r="H6" s="27"/>
      <c r="J6" s="27" t="s">
        <v>29</v>
      </c>
    </row>
    <row r="7" spans="1:10" ht="21" customHeight="1">
      <c r="A7" s="41"/>
      <c r="B7" s="82"/>
      <c r="C7" s="40"/>
      <c r="D7" s="40"/>
      <c r="E7" s="40"/>
      <c r="F7" s="27" t="s">
        <v>64</v>
      </c>
      <c r="G7" s="27"/>
      <c r="H7" s="27"/>
      <c r="J7" s="27" t="s">
        <v>65</v>
      </c>
    </row>
    <row r="8" spans="1:10" ht="21" customHeight="1">
      <c r="A8" s="41"/>
      <c r="B8" s="40" t="s">
        <v>0</v>
      </c>
      <c r="C8" s="40"/>
      <c r="D8" s="40"/>
      <c r="E8" s="40"/>
      <c r="F8" s="27">
        <v>2025</v>
      </c>
      <c r="G8" s="27"/>
      <c r="H8" s="27"/>
      <c r="J8" s="27">
        <v>2024</v>
      </c>
    </row>
    <row r="9" spans="1:10" ht="21" customHeight="1">
      <c r="A9" s="41"/>
      <c r="B9" s="133"/>
      <c r="C9" s="40"/>
      <c r="D9" s="40"/>
      <c r="E9" s="40"/>
      <c r="F9" s="146" t="s">
        <v>30</v>
      </c>
      <c r="G9" s="27"/>
      <c r="H9" s="27"/>
      <c r="J9" s="27"/>
    </row>
    <row r="10" spans="1:10" ht="21" customHeight="1">
      <c r="A10" s="67" t="s">
        <v>1</v>
      </c>
      <c r="B10" s="40"/>
      <c r="C10" s="40"/>
      <c r="D10" s="40"/>
      <c r="E10" s="40"/>
      <c r="F10" s="26"/>
      <c r="G10" s="26"/>
      <c r="H10" s="26"/>
      <c r="J10" s="26"/>
    </row>
    <row r="11" spans="1:10" ht="21" customHeight="1">
      <c r="A11" s="68" t="s">
        <v>2</v>
      </c>
      <c r="B11" s="48"/>
      <c r="C11" s="48"/>
      <c r="D11" s="48"/>
      <c r="E11" s="48"/>
      <c r="F11" s="10"/>
      <c r="G11" s="10"/>
      <c r="H11" s="10"/>
      <c r="J11" s="10"/>
    </row>
    <row r="12" spans="1:10" ht="21" customHeight="1">
      <c r="A12" s="49" t="s">
        <v>3</v>
      </c>
      <c r="B12" s="62">
        <v>5</v>
      </c>
      <c r="C12" s="62"/>
      <c r="D12" s="62"/>
      <c r="E12" s="62"/>
      <c r="F12" s="80">
        <v>7321760</v>
      </c>
      <c r="G12" s="80"/>
      <c r="H12" s="80"/>
      <c r="J12" s="80">
        <v>1129179</v>
      </c>
    </row>
    <row r="13" spans="1:10" ht="21" customHeight="1">
      <c r="A13" s="49" t="s">
        <v>58</v>
      </c>
      <c r="B13" s="62"/>
      <c r="C13" s="62"/>
      <c r="D13" s="62"/>
      <c r="E13" s="62"/>
      <c r="F13" s="80">
        <v>5503</v>
      </c>
      <c r="G13" s="80"/>
      <c r="H13" s="80"/>
      <c r="J13" s="80">
        <v>2075684</v>
      </c>
    </row>
    <row r="14" spans="1:10" ht="21" customHeight="1">
      <c r="A14" s="63" t="s">
        <v>4</v>
      </c>
      <c r="B14" s="63"/>
      <c r="C14" s="63"/>
      <c r="D14" s="63"/>
      <c r="E14" s="63"/>
      <c r="F14" s="64">
        <f>SUM(F12:F13)</f>
        <v>7327263</v>
      </c>
      <c r="G14" s="84"/>
      <c r="H14" s="84"/>
      <c r="J14" s="64">
        <f>SUM(J12:J13)</f>
        <v>3204863</v>
      </c>
    </row>
    <row r="15" spans="1:10" ht="21" customHeight="1" thickBot="1">
      <c r="A15" s="70" t="s">
        <v>5</v>
      </c>
      <c r="B15" s="50"/>
      <c r="C15" s="50"/>
      <c r="D15" s="50"/>
      <c r="E15" s="50"/>
      <c r="F15" s="66">
        <f>F14</f>
        <v>7327263</v>
      </c>
      <c r="G15" s="134"/>
      <c r="H15" s="134"/>
      <c r="J15" s="66">
        <f>J14</f>
        <v>3204863</v>
      </c>
    </row>
    <row r="16" spans="1:10" ht="21" customHeight="1" thickTop="1">
      <c r="A16" s="41"/>
      <c r="B16" s="41"/>
      <c r="C16" s="41"/>
      <c r="D16" s="41"/>
      <c r="E16" s="41"/>
      <c r="F16" s="123"/>
      <c r="G16" s="123"/>
      <c r="H16" s="123"/>
      <c r="J16" s="123"/>
    </row>
    <row r="17" spans="1:10" ht="21" customHeight="1">
      <c r="A17" s="83" t="s">
        <v>6</v>
      </c>
      <c r="B17" s="42"/>
      <c r="C17" s="42"/>
      <c r="D17" s="42"/>
      <c r="E17" s="42"/>
      <c r="F17" s="122"/>
      <c r="G17" s="122"/>
      <c r="H17" s="122"/>
      <c r="J17" s="122"/>
    </row>
    <row r="18" spans="1:10" ht="21" customHeight="1">
      <c r="A18" s="71" t="s">
        <v>7</v>
      </c>
      <c r="B18" s="44"/>
      <c r="C18" s="44"/>
      <c r="D18" s="44"/>
      <c r="E18" s="44"/>
      <c r="F18" s="124"/>
      <c r="G18" s="124"/>
      <c r="H18" s="124"/>
      <c r="J18" s="124"/>
    </row>
    <row r="19" spans="1:10" ht="21" customHeight="1">
      <c r="A19" s="46" t="s">
        <v>27</v>
      </c>
      <c r="B19" s="36">
        <v>6</v>
      </c>
      <c r="C19" s="36"/>
      <c r="D19" s="36"/>
      <c r="E19" s="36"/>
      <c r="F19" s="80">
        <v>590430</v>
      </c>
      <c r="G19" s="80"/>
      <c r="H19" s="80"/>
      <c r="J19" s="80">
        <v>145560</v>
      </c>
    </row>
    <row r="20" spans="1:10" ht="21" customHeight="1">
      <c r="A20" s="46" t="s">
        <v>85</v>
      </c>
      <c r="B20" s="36" t="s">
        <v>80</v>
      </c>
      <c r="C20" s="36"/>
      <c r="D20" s="36"/>
      <c r="E20" s="36"/>
      <c r="F20" s="80">
        <v>21000000</v>
      </c>
      <c r="G20" s="80"/>
      <c r="H20" s="80"/>
      <c r="J20" s="80">
        <v>4500000</v>
      </c>
    </row>
    <row r="21" spans="1:10" ht="21" customHeight="1">
      <c r="A21" s="45" t="s">
        <v>8</v>
      </c>
      <c r="B21" s="43"/>
      <c r="C21" s="43"/>
      <c r="D21" s="43"/>
      <c r="E21" s="43"/>
      <c r="F21" s="65">
        <f>SUM(F19:F20)</f>
        <v>21590430</v>
      </c>
      <c r="G21" s="134"/>
      <c r="H21" s="134"/>
      <c r="J21" s="65">
        <f>SUM(J19:J20)</f>
        <v>4645560</v>
      </c>
    </row>
    <row r="22" spans="1:10" ht="6.65" customHeight="1">
      <c r="A22" s="45"/>
      <c r="B22" s="43"/>
      <c r="C22" s="43"/>
      <c r="D22" s="43"/>
      <c r="E22" s="43"/>
      <c r="F22" s="136"/>
      <c r="G22" s="134"/>
      <c r="H22" s="134"/>
      <c r="J22" s="136"/>
    </row>
    <row r="23" spans="1:10" ht="21" customHeight="1">
      <c r="A23" s="71" t="s">
        <v>66</v>
      </c>
      <c r="B23" s="43"/>
      <c r="C23" s="43"/>
      <c r="D23" s="43"/>
      <c r="E23" s="43"/>
      <c r="F23" s="134"/>
      <c r="G23" s="134"/>
      <c r="H23" s="134"/>
      <c r="J23" s="134"/>
    </row>
    <row r="24" spans="1:10" ht="21" customHeight="1">
      <c r="A24" s="46" t="s">
        <v>67</v>
      </c>
      <c r="B24" s="43"/>
      <c r="C24" s="43"/>
      <c r="D24" s="43"/>
      <c r="E24" s="43"/>
      <c r="F24" s="137">
        <v>2418289</v>
      </c>
      <c r="G24" s="134"/>
      <c r="H24" s="134"/>
      <c r="J24" s="137">
        <v>2359232</v>
      </c>
    </row>
    <row r="25" spans="1:10" ht="21" customHeight="1">
      <c r="A25" s="45" t="s">
        <v>68</v>
      </c>
      <c r="B25" s="43"/>
      <c r="C25" s="43"/>
      <c r="D25" s="43"/>
      <c r="E25" s="43"/>
      <c r="F25" s="137">
        <f>F24</f>
        <v>2418289</v>
      </c>
      <c r="G25" s="134"/>
      <c r="H25" s="134"/>
      <c r="I25" s="138"/>
      <c r="J25" s="137">
        <f>J24</f>
        <v>2359232</v>
      </c>
    </row>
    <row r="26" spans="1:10" ht="21" customHeight="1">
      <c r="A26" s="47" t="s">
        <v>9</v>
      </c>
      <c r="B26" s="44"/>
      <c r="C26" s="44"/>
      <c r="D26" s="44"/>
      <c r="E26" s="44"/>
      <c r="F26" s="137">
        <f>F25+F21</f>
        <v>24008719</v>
      </c>
      <c r="G26" s="134"/>
      <c r="H26" s="134"/>
      <c r="J26" s="137">
        <f>J25+J21</f>
        <v>7004792</v>
      </c>
    </row>
    <row r="27" spans="1:10" ht="6.65" customHeight="1">
      <c r="F27" s="124"/>
      <c r="G27" s="124"/>
      <c r="H27" s="124"/>
      <c r="J27" s="124"/>
    </row>
    <row r="28" spans="1:10" ht="21" customHeight="1">
      <c r="A28" s="71" t="s">
        <v>10</v>
      </c>
      <c r="B28" s="44"/>
      <c r="C28" s="44"/>
      <c r="D28" s="44"/>
      <c r="E28" s="44"/>
      <c r="F28" s="122"/>
      <c r="G28" s="122"/>
      <c r="H28" s="122"/>
      <c r="J28" s="122"/>
    </row>
    <row r="29" spans="1:10" ht="21" customHeight="1">
      <c r="A29" s="71" t="s">
        <v>11</v>
      </c>
      <c r="B29" s="44"/>
      <c r="C29" s="44"/>
      <c r="D29" s="44"/>
      <c r="E29" s="44"/>
      <c r="F29" s="124"/>
      <c r="G29" s="124"/>
      <c r="H29" s="124"/>
      <c r="J29" s="124"/>
    </row>
    <row r="30" spans="1:10" ht="21" customHeight="1">
      <c r="A30" s="46" t="s">
        <v>12</v>
      </c>
      <c r="B30" s="44"/>
      <c r="C30" s="44"/>
      <c r="D30" s="44"/>
      <c r="E30" s="44"/>
      <c r="F30" s="124"/>
      <c r="G30" s="124"/>
      <c r="H30" s="124"/>
      <c r="J30" s="124"/>
    </row>
    <row r="31" spans="1:10" ht="21" customHeight="1" thickBot="1">
      <c r="A31" s="45" t="s">
        <v>60</v>
      </c>
      <c r="B31" s="62">
        <v>7</v>
      </c>
      <c r="C31" s="44"/>
      <c r="D31" s="44"/>
      <c r="E31" s="44"/>
      <c r="F31" s="85">
        <v>10779995473</v>
      </c>
      <c r="G31" s="84"/>
      <c r="H31" s="84"/>
      <c r="J31" s="85">
        <v>10779995473</v>
      </c>
    </row>
    <row r="32" spans="1:10" ht="21" customHeight="1" thickTop="1">
      <c r="A32" s="46" t="s">
        <v>24</v>
      </c>
      <c r="B32" s="43"/>
      <c r="C32" s="43"/>
      <c r="D32" s="43"/>
      <c r="E32" s="43"/>
      <c r="F32" s="84"/>
      <c r="G32" s="84"/>
      <c r="H32" s="84"/>
      <c r="J32" s="84"/>
    </row>
    <row r="33" spans="1:10" ht="21" customHeight="1">
      <c r="A33" s="45" t="s">
        <v>52</v>
      </c>
      <c r="B33" s="43"/>
      <c r="C33" s="43"/>
      <c r="D33" s="43"/>
      <c r="E33" s="43"/>
      <c r="F33" s="84">
        <v>37000</v>
      </c>
      <c r="G33" s="84"/>
      <c r="H33" s="84"/>
      <c r="J33" s="84">
        <v>37000</v>
      </c>
    </row>
    <row r="34" spans="1:10" ht="21" customHeight="1">
      <c r="A34" s="71" t="s">
        <v>39</v>
      </c>
      <c r="B34" s="44"/>
      <c r="C34" s="44"/>
      <c r="D34" s="44"/>
      <c r="E34" s="44"/>
      <c r="F34" s="151">
        <v>-16522066</v>
      </c>
      <c r="G34" s="135"/>
      <c r="H34" s="135"/>
      <c r="I34" s="138"/>
      <c r="J34" s="151">
        <v>-3640539</v>
      </c>
    </row>
    <row r="35" spans="1:10" ht="21" customHeight="1">
      <c r="A35" s="147" t="s">
        <v>87</v>
      </c>
      <c r="B35" s="44"/>
      <c r="C35" s="44"/>
      <c r="D35" s="44"/>
      <c r="E35" s="44"/>
      <c r="F35" s="151">
        <v>-196390</v>
      </c>
      <c r="G35" s="135"/>
      <c r="H35" s="135"/>
      <c r="J35" s="151">
        <v>-196390</v>
      </c>
    </row>
    <row r="36" spans="1:10" ht="21" customHeight="1">
      <c r="A36" s="47" t="s">
        <v>13</v>
      </c>
      <c r="B36" s="44"/>
      <c r="C36" s="44"/>
      <c r="D36" s="44"/>
      <c r="E36" s="44"/>
      <c r="F36" s="152">
        <f>SUM(F33:F35)</f>
        <v>-16681456</v>
      </c>
      <c r="G36" s="135"/>
      <c r="H36" s="135"/>
      <c r="J36" s="152">
        <f>SUM(J33:J35)</f>
        <v>-3799929</v>
      </c>
    </row>
    <row r="37" spans="1:10" ht="21" customHeight="1" thickBot="1">
      <c r="A37" s="72" t="s">
        <v>25</v>
      </c>
      <c r="F37" s="153">
        <f>F36+F26</f>
        <v>7327263</v>
      </c>
      <c r="G37" s="84"/>
      <c r="H37" s="84"/>
      <c r="J37" s="153">
        <f>J36+J26</f>
        <v>3204863</v>
      </c>
    </row>
    <row r="38" spans="1:10" ht="21" customHeight="1" thickTop="1">
      <c r="B38" s="48"/>
      <c r="C38" s="48"/>
      <c r="D38" s="48"/>
      <c r="E38" s="48"/>
      <c r="F38" s="125"/>
      <c r="G38" s="125"/>
      <c r="H38" s="125"/>
    </row>
    <row r="47" spans="1:10" ht="21" customHeight="1">
      <c r="A47" s="109" t="s">
        <v>31</v>
      </c>
    </row>
    <row r="48" spans="1:10" ht="21" customHeight="1">
      <c r="A48" s="51"/>
      <c r="B48" s="51"/>
      <c r="C48" s="51"/>
      <c r="D48" s="51"/>
      <c r="E48" s="51"/>
    </row>
    <row r="93" spans="1:5" ht="21" customHeight="1">
      <c r="A93" s="40"/>
      <c r="B93" s="40"/>
      <c r="C93" s="40"/>
      <c r="D93" s="40"/>
      <c r="E93" s="40"/>
    </row>
    <row r="94" spans="1:5" ht="21" customHeight="1">
      <c r="A94" s="40"/>
      <c r="B94" s="40"/>
      <c r="C94" s="40"/>
      <c r="D94" s="40"/>
      <c r="E94" s="40"/>
    </row>
    <row r="95" spans="1:5" ht="21" customHeight="1">
      <c r="A95" s="40"/>
      <c r="B95" s="40"/>
      <c r="C95" s="40"/>
      <c r="D95" s="40"/>
      <c r="E95" s="40"/>
    </row>
    <row r="96" spans="1:5" ht="21" customHeight="1">
      <c r="A96" s="40"/>
      <c r="B96" s="40"/>
      <c r="C96" s="40"/>
      <c r="D96" s="40"/>
      <c r="E96" s="40"/>
    </row>
  </sheetData>
  <mergeCells count="4">
    <mergeCell ref="A1:J1"/>
    <mergeCell ref="A2:J2"/>
    <mergeCell ref="A3:J3"/>
    <mergeCell ref="A4:J4"/>
  </mergeCells>
  <phoneticPr fontId="197" type="noConversion"/>
  <pageMargins left="1" right="0.3" top="1" bottom="0.5" header="0.6" footer="0.3"/>
  <pageSetup paperSize="9" scale="7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50"/>
  </sheetPr>
  <dimension ref="A1:K46"/>
  <sheetViews>
    <sheetView zoomScaleNormal="100" zoomScaleSheetLayoutView="94" workbookViewId="0">
      <selection activeCell="F11" sqref="F11"/>
    </sheetView>
  </sheetViews>
  <sheetFormatPr defaultColWidth="9.453125" defaultRowHeight="21" customHeight="1"/>
  <cols>
    <col min="1" max="1" width="61.453125" style="20" customWidth="1"/>
    <col min="2" max="2" width="6.453125" style="37" bestFit="1" customWidth="1"/>
    <col min="3" max="3" width="2.54296875" style="20" customWidth="1"/>
    <col min="4" max="5" width="2.08984375" style="20" customWidth="1"/>
    <col min="6" max="6" width="13.453125" style="20" customWidth="1"/>
    <col min="7" max="8" width="2.54296875" style="20" customWidth="1"/>
    <col min="9" max="9" width="2.81640625" style="20" customWidth="1"/>
    <col min="10" max="10" width="13.453125" style="20" customWidth="1"/>
    <col min="11" max="11" width="2.81640625" style="20" customWidth="1"/>
    <col min="12" max="16384" width="9.453125" style="20"/>
  </cols>
  <sheetData>
    <row r="1" spans="1:11" ht="21" customHeight="1">
      <c r="A1" s="170" t="str">
        <f>Assets!A1</f>
        <v>TIDLOR  HOLDINGS  PUBLIC  COMPANY  LIMITED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1" ht="21" customHeight="1">
      <c r="A2" s="170" t="s">
        <v>91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11" ht="21" customHeight="1">
      <c r="A3" s="167" t="s">
        <v>30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</row>
    <row r="4" spans="1:11" ht="21" customHeight="1">
      <c r="A4" s="171" t="s">
        <v>36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</row>
    <row r="5" spans="1:11" ht="6" customHeight="1">
      <c r="A5" s="21"/>
      <c r="B5" s="22"/>
      <c r="C5" s="21"/>
      <c r="D5" s="21"/>
      <c r="E5" s="21"/>
      <c r="F5" s="21"/>
    </row>
    <row r="6" spans="1:11" s="26" customFormat="1" ht="21" customHeight="1">
      <c r="A6" s="23"/>
      <c r="C6" s="24"/>
      <c r="D6" s="24"/>
      <c r="E6" s="24"/>
      <c r="J6" s="27" t="s">
        <v>70</v>
      </c>
    </row>
    <row r="7" spans="1:11" s="26" customFormat="1" ht="21" customHeight="1">
      <c r="A7" s="23"/>
      <c r="B7" s="24"/>
      <c r="C7" s="24"/>
      <c r="D7" s="24"/>
      <c r="E7" s="24"/>
      <c r="J7" s="27" t="s">
        <v>88</v>
      </c>
    </row>
    <row r="8" spans="1:11" s="26" customFormat="1" ht="21" customHeight="1">
      <c r="A8" s="23"/>
      <c r="B8" s="24"/>
      <c r="C8" s="24"/>
      <c r="D8" s="24"/>
      <c r="E8" s="24"/>
      <c r="F8" s="27" t="s">
        <v>97</v>
      </c>
      <c r="J8" s="27" t="s">
        <v>83</v>
      </c>
    </row>
    <row r="9" spans="1:11" s="26" customFormat="1" ht="21" customHeight="1">
      <c r="A9" s="23"/>
      <c r="B9" s="24"/>
      <c r="C9" s="24"/>
      <c r="D9" s="24"/>
      <c r="E9" s="24"/>
      <c r="F9" s="27" t="s">
        <v>96</v>
      </c>
      <c r="J9" s="27" t="s">
        <v>84</v>
      </c>
    </row>
    <row r="10" spans="1:11" s="26" customFormat="1" ht="21" customHeight="1">
      <c r="A10" s="23"/>
      <c r="B10" s="24"/>
      <c r="C10" s="24"/>
      <c r="D10" s="24"/>
      <c r="E10" s="24"/>
      <c r="F10" s="27" t="s">
        <v>69</v>
      </c>
      <c r="J10" s="27" t="s">
        <v>71</v>
      </c>
    </row>
    <row r="11" spans="1:11" s="26" customFormat="1" ht="21" customHeight="1">
      <c r="A11" s="23"/>
      <c r="B11" s="24" t="s">
        <v>0</v>
      </c>
      <c r="C11" s="24"/>
      <c r="D11" s="24"/>
      <c r="E11" s="24"/>
      <c r="F11" s="27">
        <v>2025</v>
      </c>
      <c r="J11" s="27">
        <v>2024</v>
      </c>
    </row>
    <row r="12" spans="1:11" ht="21" customHeight="1">
      <c r="A12" s="74" t="s">
        <v>14</v>
      </c>
      <c r="B12" s="22"/>
      <c r="C12" s="29"/>
      <c r="D12" s="29"/>
      <c r="E12" s="29"/>
      <c r="F12" s="121"/>
      <c r="J12" s="121"/>
    </row>
    <row r="13" spans="1:11" ht="21" customHeight="1">
      <c r="A13" s="75" t="s">
        <v>56</v>
      </c>
      <c r="B13" s="36"/>
      <c r="C13" s="29"/>
      <c r="D13" s="29"/>
      <c r="E13" s="29"/>
      <c r="F13" s="121">
        <v>5374</v>
      </c>
      <c r="J13" s="139">
        <v>0</v>
      </c>
    </row>
    <row r="14" spans="1:11" ht="21" customHeight="1">
      <c r="A14" s="31" t="s">
        <v>50</v>
      </c>
      <c r="B14" s="22"/>
      <c r="C14" s="30"/>
      <c r="D14" s="30"/>
      <c r="E14" s="30"/>
      <c r="F14" s="73">
        <f>F13</f>
        <v>5374</v>
      </c>
      <c r="J14" s="141">
        <v>0</v>
      </c>
    </row>
    <row r="15" spans="1:11" ht="9" customHeight="1">
      <c r="A15" s="23"/>
      <c r="B15" s="22"/>
      <c r="C15" s="30"/>
      <c r="D15" s="30"/>
      <c r="E15" s="30"/>
      <c r="F15" s="2"/>
      <c r="J15" s="2"/>
    </row>
    <row r="16" spans="1:11" ht="21" customHeight="1">
      <c r="A16" s="74" t="s">
        <v>15</v>
      </c>
      <c r="B16" s="38"/>
      <c r="C16" s="30"/>
      <c r="D16" s="30"/>
      <c r="E16" s="30"/>
      <c r="F16" s="2"/>
      <c r="J16" s="2"/>
    </row>
    <row r="17" spans="1:10" ht="21" customHeight="1">
      <c r="A17" s="75" t="s">
        <v>37</v>
      </c>
      <c r="B17" s="38"/>
      <c r="C17" s="30"/>
      <c r="D17" s="30"/>
      <c r="E17" s="30"/>
      <c r="F17" s="80">
        <v>12805752</v>
      </c>
      <c r="J17" s="80">
        <v>365461</v>
      </c>
    </row>
    <row r="18" spans="1:10" ht="21" customHeight="1">
      <c r="A18" s="31" t="s">
        <v>16</v>
      </c>
      <c r="B18" s="22"/>
      <c r="C18" s="30"/>
      <c r="D18" s="30"/>
      <c r="E18" s="30"/>
      <c r="F18" s="73">
        <f>SUM(F17:F17)</f>
        <v>12805752</v>
      </c>
      <c r="G18" s="8"/>
      <c r="J18" s="73">
        <f>J17</f>
        <v>365461</v>
      </c>
    </row>
    <row r="19" spans="1:10" ht="8.25" customHeight="1">
      <c r="A19" s="31"/>
      <c r="B19" s="22"/>
      <c r="C19" s="30"/>
      <c r="D19" s="30"/>
      <c r="E19" s="30"/>
      <c r="F19" s="9"/>
      <c r="G19" s="8"/>
      <c r="J19" s="9"/>
    </row>
    <row r="20" spans="1:10" ht="21" customHeight="1">
      <c r="A20" s="76" t="s">
        <v>54</v>
      </c>
      <c r="B20" s="22"/>
      <c r="C20" s="30"/>
      <c r="D20" s="30"/>
      <c r="E20" s="30"/>
      <c r="F20" s="151">
        <f>F14-F18</f>
        <v>-12800378</v>
      </c>
      <c r="G20" s="8"/>
      <c r="J20" s="151">
        <f>J14-J18</f>
        <v>-365461</v>
      </c>
    </row>
    <row r="21" spans="1:10" ht="21" customHeight="1">
      <c r="A21" s="110" t="s">
        <v>55</v>
      </c>
      <c r="B21" s="36" t="s">
        <v>81</v>
      </c>
      <c r="C21" s="30"/>
      <c r="D21" s="30"/>
      <c r="E21" s="30"/>
      <c r="F21" s="151">
        <v>-81149.179999999993</v>
      </c>
      <c r="G21" s="8"/>
      <c r="J21" s="139">
        <v>0</v>
      </c>
    </row>
    <row r="22" spans="1:10" ht="21" customHeight="1">
      <c r="A22" s="76" t="s">
        <v>46</v>
      </c>
      <c r="B22" s="28"/>
      <c r="C22" s="30"/>
      <c r="D22" s="30"/>
      <c r="E22" s="30"/>
      <c r="F22" s="154">
        <f>SUM(F20:F21)</f>
        <v>-12881527.18</v>
      </c>
      <c r="G22" s="32"/>
      <c r="J22" s="154">
        <f>SUM(J20:J21)</f>
        <v>-365461</v>
      </c>
    </row>
    <row r="23" spans="1:10" ht="21" customHeight="1">
      <c r="A23" s="74" t="s">
        <v>38</v>
      </c>
      <c r="B23" s="38"/>
      <c r="C23" s="30"/>
      <c r="D23" s="30"/>
      <c r="E23" s="30"/>
      <c r="F23" s="140">
        <v>0</v>
      </c>
      <c r="J23" s="151">
        <v>73092</v>
      </c>
    </row>
    <row r="24" spans="1:10" ht="21" customHeight="1" thickBot="1">
      <c r="A24" s="35" t="s">
        <v>51</v>
      </c>
      <c r="B24" s="38"/>
      <c r="C24" s="30"/>
      <c r="D24" s="30"/>
      <c r="E24" s="30"/>
      <c r="F24" s="155">
        <f>F22-F23</f>
        <v>-12881527.18</v>
      </c>
      <c r="J24" s="155">
        <f>SUM(J22:J23)</f>
        <v>-292369</v>
      </c>
    </row>
    <row r="25" spans="1:10" ht="21" customHeight="1" thickTop="1">
      <c r="A25" s="69"/>
      <c r="F25" s="156"/>
      <c r="J25" s="156"/>
    </row>
    <row r="26" spans="1:10" ht="21" customHeight="1">
      <c r="A26" s="35" t="s">
        <v>49</v>
      </c>
      <c r="B26" s="36">
        <v>8</v>
      </c>
      <c r="C26" s="34"/>
      <c r="D26" s="39"/>
      <c r="E26" s="39"/>
      <c r="F26" s="157">
        <f>F24/10000</f>
        <v>-1288.152718</v>
      </c>
      <c r="J26" s="157">
        <v>-29.24</v>
      </c>
    </row>
    <row r="27" spans="1:10" ht="21" customHeight="1">
      <c r="A27" s="35"/>
      <c r="B27" s="36"/>
      <c r="C27" s="34"/>
      <c r="D27" s="34"/>
      <c r="E27" s="34"/>
      <c r="F27" s="2"/>
    </row>
    <row r="28" spans="1:10" ht="21" customHeight="1">
      <c r="A28" s="35"/>
      <c r="B28" s="36"/>
      <c r="C28" s="34"/>
      <c r="D28" s="34"/>
      <c r="E28" s="34"/>
      <c r="F28" s="2"/>
    </row>
    <row r="29" spans="1:10" ht="21" customHeight="1">
      <c r="A29" s="35"/>
      <c r="B29" s="36"/>
      <c r="C29" s="34"/>
      <c r="D29" s="34"/>
      <c r="E29" s="34"/>
      <c r="F29" s="2"/>
    </row>
    <row r="30" spans="1:10" ht="21" customHeight="1">
      <c r="A30" s="35"/>
      <c r="B30" s="36"/>
      <c r="C30" s="34"/>
      <c r="D30" s="34"/>
      <c r="E30" s="34"/>
      <c r="F30" s="2"/>
    </row>
    <row r="31" spans="1:10" ht="21" customHeight="1">
      <c r="A31" s="35"/>
      <c r="B31" s="36"/>
      <c r="C31" s="34"/>
      <c r="D31" s="34"/>
      <c r="E31" s="34"/>
      <c r="F31" s="2"/>
    </row>
    <row r="32" spans="1:10" ht="21" customHeight="1">
      <c r="A32" s="35"/>
      <c r="B32" s="36"/>
      <c r="C32" s="34"/>
      <c r="D32" s="34"/>
      <c r="E32" s="34"/>
      <c r="F32" s="2"/>
    </row>
    <row r="33" spans="1:6" ht="21" customHeight="1">
      <c r="A33" s="35"/>
      <c r="B33" s="36"/>
      <c r="C33" s="34"/>
      <c r="D33" s="34"/>
      <c r="E33" s="34"/>
      <c r="F33" s="2"/>
    </row>
    <row r="36" spans="1:6" ht="21" customHeight="1">
      <c r="F36" s="33"/>
    </row>
    <row r="46" spans="1:6" ht="21" customHeight="1">
      <c r="A46" s="169" t="s">
        <v>31</v>
      </c>
      <c r="B46" s="169"/>
      <c r="C46" s="169"/>
      <c r="D46" s="169"/>
      <c r="E46" s="169"/>
      <c r="F46" s="169"/>
    </row>
  </sheetData>
  <mergeCells count="5">
    <mergeCell ref="A46:F46"/>
    <mergeCell ref="A1:K1"/>
    <mergeCell ref="A2:K2"/>
    <mergeCell ref="A3:K3"/>
    <mergeCell ref="A4:K4"/>
  </mergeCells>
  <pageMargins left="1" right="0.3" top="1" bottom="0.5" header="0.6" footer="0.3"/>
  <pageSetup paperSize="9" scale="7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00B050"/>
  </sheetPr>
  <dimension ref="A1:K47"/>
  <sheetViews>
    <sheetView topLeftCell="A27" zoomScaleNormal="100" zoomScaleSheetLayoutView="89" zoomScalePageLayoutView="70" workbookViewId="0">
      <selection activeCell="P14" sqref="O13:P14"/>
    </sheetView>
  </sheetViews>
  <sheetFormatPr defaultColWidth="9.453125" defaultRowHeight="21" customHeight="1"/>
  <cols>
    <col min="1" max="1" width="30.54296875" style="4" customWidth="1"/>
    <col min="2" max="2" width="1.54296875" style="4" customWidth="1"/>
    <col min="3" max="3" width="5.54296875" style="4" customWidth="1"/>
    <col min="4" max="4" width="1.54296875" style="4" customWidth="1"/>
    <col min="5" max="5" width="15.453125" style="4" customWidth="1"/>
    <col min="6" max="6" width="2" style="4" customWidth="1"/>
    <col min="7" max="7" width="15.453125" style="4" customWidth="1"/>
    <col min="8" max="8" width="1.54296875" style="11" customWidth="1"/>
    <col min="9" max="9" width="25.6328125" style="11" customWidth="1"/>
    <col min="10" max="10" width="1.54296875" style="11" customWidth="1"/>
    <col min="11" max="11" width="15.453125" style="4" customWidth="1"/>
    <col min="12" max="12" width="1.453125" style="4" customWidth="1"/>
    <col min="13" max="16384" width="9.453125" style="4"/>
  </cols>
  <sheetData>
    <row r="1" spans="1:11" ht="21" customHeight="1">
      <c r="A1" s="172" t="str">
        <f>'PL-3M'!A1</f>
        <v>TIDLOR  HOLDINGS  PUBLIC  COMPANY  LIMITED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spans="1:11" ht="21" customHeight="1">
      <c r="A2" s="173" t="s">
        <v>92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21" customHeight="1">
      <c r="A3" s="174" t="s">
        <v>30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</row>
    <row r="4" spans="1:11" s="12" customFormat="1" ht="21" customHeight="1">
      <c r="A4" s="175" t="s">
        <v>36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</row>
    <row r="5" spans="1:11" s="12" customFormat="1" ht="6.65" customHeight="1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</row>
    <row r="6" spans="1:11" s="98" customFormat="1" ht="21" customHeight="1">
      <c r="A6" s="92"/>
      <c r="B6" s="92"/>
      <c r="C6" s="92"/>
      <c r="D6" s="92"/>
      <c r="E6" s="93"/>
      <c r="F6" s="94"/>
      <c r="G6" s="111"/>
      <c r="H6" s="96"/>
      <c r="I6" s="97" t="s">
        <v>73</v>
      </c>
      <c r="J6" s="96"/>
      <c r="K6" s="97"/>
    </row>
    <row r="7" spans="1:11" s="98" customFormat="1" ht="21" customHeight="1">
      <c r="A7" s="92"/>
      <c r="B7" s="92"/>
      <c r="C7" s="92"/>
      <c r="D7" s="92"/>
      <c r="E7" s="93"/>
      <c r="F7" s="94"/>
      <c r="G7" s="111"/>
      <c r="H7" s="96"/>
      <c r="I7" s="97" t="s">
        <v>89</v>
      </c>
      <c r="J7" s="96"/>
      <c r="K7" s="97"/>
    </row>
    <row r="8" spans="1:11" s="98" customFormat="1" ht="21" customHeight="1">
      <c r="A8" s="92"/>
      <c r="B8" s="92"/>
      <c r="C8" s="92"/>
      <c r="D8" s="92"/>
      <c r="E8" s="93"/>
      <c r="F8" s="94"/>
      <c r="G8" s="95"/>
      <c r="H8" s="96"/>
      <c r="I8" s="97" t="s">
        <v>74</v>
      </c>
      <c r="J8" s="96"/>
      <c r="K8" s="97" t="s">
        <v>17</v>
      </c>
    </row>
    <row r="9" spans="1:11" s="98" customFormat="1" ht="21" customHeight="1">
      <c r="A9" s="92"/>
      <c r="B9" s="92"/>
      <c r="C9" s="92"/>
      <c r="D9" s="24"/>
      <c r="E9" s="111" t="s">
        <v>34</v>
      </c>
      <c r="F9" s="94"/>
      <c r="G9" s="94"/>
      <c r="H9" s="99"/>
      <c r="I9" s="97" t="s">
        <v>75</v>
      </c>
      <c r="J9" s="99"/>
      <c r="K9" s="97" t="s">
        <v>26</v>
      </c>
    </row>
    <row r="10" spans="1:11" s="98" customFormat="1" ht="21" customHeight="1">
      <c r="A10" s="92"/>
      <c r="B10" s="92"/>
      <c r="C10" s="100"/>
      <c r="D10" s="92"/>
      <c r="E10" s="100" t="s">
        <v>35</v>
      </c>
      <c r="F10" s="92"/>
      <c r="G10" s="95" t="s">
        <v>40</v>
      </c>
      <c r="H10" s="99"/>
      <c r="I10" s="97" t="s">
        <v>76</v>
      </c>
      <c r="J10" s="99"/>
      <c r="K10" s="97" t="s">
        <v>18</v>
      </c>
    </row>
    <row r="11" spans="1:11" s="98" customFormat="1" ht="9" customHeight="1">
      <c r="A11" s="92"/>
      <c r="B11" s="92"/>
      <c r="C11" s="92"/>
      <c r="D11" s="92"/>
      <c r="E11" s="93"/>
      <c r="F11" s="92"/>
      <c r="G11" s="101"/>
      <c r="H11" s="99"/>
      <c r="I11" s="99"/>
      <c r="J11" s="99"/>
      <c r="K11" s="97"/>
    </row>
    <row r="12" spans="1:11" s="103" customFormat="1" ht="21" customHeight="1">
      <c r="A12" s="102" t="s">
        <v>72</v>
      </c>
      <c r="B12" s="102"/>
      <c r="C12" s="102"/>
      <c r="D12" s="92"/>
      <c r="E12" s="139">
        <v>0</v>
      </c>
      <c r="F12" s="112"/>
      <c r="G12" s="139">
        <v>0</v>
      </c>
      <c r="H12" s="112"/>
      <c r="I12" s="139">
        <v>0</v>
      </c>
      <c r="J12" s="160"/>
      <c r="K12" s="139">
        <f>SUM(E12:I12)</f>
        <v>0</v>
      </c>
    </row>
    <row r="13" spans="1:11" s="103" customFormat="1" ht="21" customHeight="1">
      <c r="A13" s="107" t="s">
        <v>47</v>
      </c>
      <c r="B13" s="107"/>
      <c r="C13" s="148"/>
      <c r="D13" s="92"/>
      <c r="E13" s="113">
        <v>37000</v>
      </c>
      <c r="F13" s="112"/>
      <c r="G13" s="139">
        <v>0</v>
      </c>
      <c r="H13" s="114"/>
      <c r="I13" s="139">
        <v>0</v>
      </c>
      <c r="J13" s="115"/>
      <c r="K13" s="115">
        <f>SUM(E13:I13)</f>
        <v>37000</v>
      </c>
    </row>
    <row r="14" spans="1:11" s="103" customFormat="1" ht="21" customHeight="1">
      <c r="A14" s="104" t="s">
        <v>41</v>
      </c>
      <c r="B14" s="104"/>
      <c r="C14" s="104"/>
      <c r="D14" s="105"/>
      <c r="E14" s="139">
        <v>0</v>
      </c>
      <c r="F14" s="115"/>
      <c r="G14" s="151">
        <f>'PL-3M'!J24</f>
        <v>-292369</v>
      </c>
      <c r="H14" s="106"/>
      <c r="I14" s="139">
        <v>0</v>
      </c>
      <c r="J14" s="106"/>
      <c r="K14" s="151">
        <f>SUM(E14:I14)</f>
        <v>-292369</v>
      </c>
    </row>
    <row r="15" spans="1:11" s="103" customFormat="1" ht="21" customHeight="1" thickBot="1">
      <c r="A15" s="102" t="s">
        <v>61</v>
      </c>
      <c r="B15" s="102"/>
      <c r="C15" s="102"/>
      <c r="D15" s="102"/>
      <c r="E15" s="116">
        <f>SUM(E12:E14)</f>
        <v>37000</v>
      </c>
      <c r="F15" s="117"/>
      <c r="G15" s="155">
        <f>SUM(G12:G14)</f>
        <v>-292369</v>
      </c>
      <c r="H15" s="114"/>
      <c r="I15" s="142">
        <f>SUM(I12:I14)</f>
        <v>0</v>
      </c>
      <c r="J15" s="115"/>
      <c r="K15" s="155">
        <f>SUM(K12:K14)</f>
        <v>-255369</v>
      </c>
    </row>
    <row r="16" spans="1:11" s="16" customFormat="1" ht="21" customHeight="1" thickTop="1">
      <c r="A16" s="19"/>
      <c r="B16" s="19"/>
      <c r="C16" s="19"/>
      <c r="D16" s="81"/>
      <c r="E16" s="118"/>
      <c r="F16" s="118"/>
      <c r="G16" s="158"/>
      <c r="H16" s="119"/>
      <c r="I16" s="161"/>
      <c r="J16" s="161"/>
      <c r="K16" s="158"/>
    </row>
    <row r="17" spans="1:11" s="87" customFormat="1" ht="21" customHeight="1">
      <c r="A17" s="102" t="s">
        <v>77</v>
      </c>
      <c r="B17" s="102"/>
      <c r="C17" s="102"/>
      <c r="D17" s="92"/>
      <c r="E17" s="150">
        <v>37000</v>
      </c>
      <c r="F17" s="112"/>
      <c r="G17" s="159">
        <v>-3640539</v>
      </c>
      <c r="H17" s="112"/>
      <c r="I17" s="159">
        <v>-196390</v>
      </c>
      <c r="J17" s="159"/>
      <c r="K17" s="159">
        <f>SUM(E17:I17)</f>
        <v>-3799929</v>
      </c>
    </row>
    <row r="18" spans="1:11" s="87" customFormat="1" ht="21" customHeight="1">
      <c r="A18" s="104" t="s">
        <v>41</v>
      </c>
      <c r="B18" s="104"/>
      <c r="C18" s="104"/>
      <c r="D18" s="105"/>
      <c r="E18" s="126">
        <v>0</v>
      </c>
      <c r="F18" s="115"/>
      <c r="G18" s="151">
        <v>-12881527</v>
      </c>
      <c r="H18" s="106"/>
      <c r="I18" s="139">
        <v>0</v>
      </c>
      <c r="J18" s="106"/>
      <c r="K18" s="151">
        <f t="shared" ref="K18" si="0">SUM(E18:G18)</f>
        <v>-12881527</v>
      </c>
    </row>
    <row r="19" spans="1:11" s="87" customFormat="1" ht="21" customHeight="1" thickBot="1">
      <c r="A19" s="102" t="s">
        <v>62</v>
      </c>
      <c r="B19" s="102"/>
      <c r="C19" s="102"/>
      <c r="D19" s="102"/>
      <c r="E19" s="116">
        <f>SUM(E17:E18)</f>
        <v>37000</v>
      </c>
      <c r="F19" s="117"/>
      <c r="G19" s="155">
        <f>SUM(G17:G18)</f>
        <v>-16522066</v>
      </c>
      <c r="H19" s="114"/>
      <c r="I19" s="155">
        <f>SUM(I17:I18)</f>
        <v>-196390</v>
      </c>
      <c r="J19" s="115"/>
      <c r="K19" s="155">
        <f>SUM(K17:K18)</f>
        <v>-16681456</v>
      </c>
    </row>
    <row r="20" spans="1:11" s="87" customFormat="1" ht="21" customHeight="1" thickTop="1">
      <c r="A20" s="88"/>
      <c r="B20" s="88"/>
      <c r="C20" s="88"/>
      <c r="D20" s="89"/>
      <c r="E20" s="17"/>
      <c r="F20" s="120"/>
      <c r="G20" s="17"/>
      <c r="H20" s="17"/>
      <c r="I20" s="17"/>
      <c r="J20" s="17"/>
      <c r="K20" s="91"/>
    </row>
    <row r="21" spans="1:11" s="87" customFormat="1" ht="21" customHeight="1">
      <c r="A21" s="86"/>
      <c r="B21" s="86"/>
      <c r="C21" s="86"/>
      <c r="D21" s="90"/>
      <c r="E21" s="18"/>
      <c r="F21" s="18"/>
      <c r="G21" s="18"/>
      <c r="H21" s="91"/>
      <c r="I21" s="91"/>
      <c r="J21" s="91"/>
      <c r="K21" s="18"/>
    </row>
    <row r="22" spans="1:11" s="5" customFormat="1" ht="21" customHeight="1">
      <c r="A22" s="6"/>
      <c r="B22" s="6"/>
      <c r="C22" s="6"/>
      <c r="D22" s="6"/>
      <c r="E22" s="7"/>
      <c r="F22" s="3"/>
      <c r="G22" s="7"/>
      <c r="H22" s="14"/>
      <c r="I22" s="14"/>
      <c r="J22" s="14"/>
      <c r="K22" s="7"/>
    </row>
    <row r="33" spans="1:3" ht="21" customHeight="1">
      <c r="B33" s="108"/>
      <c r="C33" s="108"/>
    </row>
    <row r="47" spans="1:3" ht="21" customHeight="1">
      <c r="A47" s="108" t="s">
        <v>31</v>
      </c>
    </row>
  </sheetData>
  <mergeCells count="4">
    <mergeCell ref="A1:K1"/>
    <mergeCell ref="A2:K2"/>
    <mergeCell ref="A3:K3"/>
    <mergeCell ref="A4:K4"/>
  </mergeCells>
  <pageMargins left="1" right="0.3" top="1" bottom="0.5" header="0.6" footer="0.3"/>
  <pageSetup paperSize="9" scale="7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00B050"/>
  </sheetPr>
  <dimension ref="A1:I48"/>
  <sheetViews>
    <sheetView tabSelected="1" zoomScale="115" zoomScaleNormal="115" zoomScaleSheetLayoutView="112" workbookViewId="0">
      <selection activeCell="I16" sqref="I16"/>
    </sheetView>
  </sheetViews>
  <sheetFormatPr defaultColWidth="9.453125" defaultRowHeight="21" customHeight="1"/>
  <cols>
    <col min="1" max="1" width="62.453125" style="53" customWidth="1"/>
    <col min="2" max="2" width="5.453125" style="54" bestFit="1" customWidth="1"/>
    <col min="3" max="4" width="2.08984375" style="54" customWidth="1"/>
    <col min="5" max="5" width="15.6328125" style="53" customWidth="1"/>
    <col min="6" max="8" width="2.08984375" style="53" customWidth="1"/>
    <col min="9" max="9" width="14.6328125" style="53" customWidth="1"/>
    <col min="10" max="10" width="2.08984375" style="53" customWidth="1"/>
    <col min="11" max="16384" width="9.453125" style="53"/>
  </cols>
  <sheetData>
    <row r="1" spans="1:9" s="52" customFormat="1" ht="21" customHeight="1">
      <c r="A1" s="176" t="str">
        <f>'PL-3M'!A1</f>
        <v>TIDLOR  HOLDINGS  PUBLIC  COMPANY  LIMITED</v>
      </c>
      <c r="B1" s="176"/>
      <c r="C1" s="176"/>
      <c r="D1" s="176"/>
      <c r="E1" s="176"/>
      <c r="F1" s="176"/>
      <c r="G1" s="176"/>
      <c r="H1" s="176"/>
      <c r="I1" s="176"/>
    </row>
    <row r="2" spans="1:9" s="52" customFormat="1" ht="21" customHeight="1">
      <c r="A2" s="176" t="s">
        <v>93</v>
      </c>
      <c r="B2" s="176"/>
      <c r="C2" s="176"/>
      <c r="D2" s="176"/>
      <c r="E2" s="176"/>
      <c r="F2" s="176"/>
      <c r="G2" s="176"/>
      <c r="H2" s="176"/>
      <c r="I2" s="176"/>
    </row>
    <row r="3" spans="1:9" s="52" customFormat="1" ht="21" customHeight="1">
      <c r="A3" s="177" t="s">
        <v>30</v>
      </c>
      <c r="B3" s="177"/>
      <c r="C3" s="177"/>
      <c r="D3" s="177"/>
      <c r="E3" s="177"/>
      <c r="F3" s="177"/>
      <c r="G3" s="177"/>
      <c r="H3" s="177"/>
      <c r="I3" s="177"/>
    </row>
    <row r="4" spans="1:9" ht="21" customHeight="1">
      <c r="A4" s="178" t="s">
        <v>36</v>
      </c>
      <c r="B4" s="178"/>
      <c r="C4" s="178"/>
      <c r="D4" s="178"/>
      <c r="E4" s="178"/>
      <c r="F4" s="178"/>
      <c r="G4" s="178"/>
      <c r="H4" s="178"/>
      <c r="I4" s="178"/>
    </row>
    <row r="5" spans="1:9" ht="6" customHeight="1"/>
    <row r="6" spans="1:9" ht="21" customHeight="1">
      <c r="A6" s="55"/>
      <c r="C6" s="1"/>
      <c r="D6" s="1"/>
      <c r="I6" s="27" t="s">
        <v>70</v>
      </c>
    </row>
    <row r="7" spans="1:9" ht="21" customHeight="1">
      <c r="A7" s="55"/>
      <c r="B7" s="1"/>
      <c r="C7" s="1"/>
      <c r="D7" s="1"/>
      <c r="I7" s="27" t="s">
        <v>88</v>
      </c>
    </row>
    <row r="8" spans="1:9" ht="21" customHeight="1">
      <c r="A8" s="55"/>
      <c r="B8" s="1"/>
      <c r="C8" s="1"/>
      <c r="D8" s="1"/>
      <c r="E8" s="27" t="s">
        <v>99</v>
      </c>
      <c r="I8" s="27" t="s">
        <v>83</v>
      </c>
    </row>
    <row r="9" spans="1:9" ht="21" customHeight="1">
      <c r="A9" s="55"/>
      <c r="B9" s="1"/>
      <c r="C9" s="1"/>
      <c r="D9" s="1"/>
      <c r="E9" s="27" t="s">
        <v>98</v>
      </c>
      <c r="I9" s="27" t="s">
        <v>84</v>
      </c>
    </row>
    <row r="10" spans="1:9" ht="21" customHeight="1">
      <c r="A10" s="55"/>
      <c r="B10" s="1"/>
      <c r="C10" s="1"/>
      <c r="D10" s="1"/>
      <c r="E10" s="27" t="s">
        <v>69</v>
      </c>
      <c r="I10" s="27" t="s">
        <v>71</v>
      </c>
    </row>
    <row r="11" spans="1:9" ht="21" customHeight="1">
      <c r="A11" s="55"/>
      <c r="B11" s="1" t="s">
        <v>0</v>
      </c>
      <c r="C11" s="1"/>
      <c r="D11" s="1"/>
      <c r="E11" s="27">
        <v>2025</v>
      </c>
      <c r="I11" s="27">
        <v>2024</v>
      </c>
    </row>
    <row r="12" spans="1:9" ht="21" customHeight="1">
      <c r="A12" s="77" t="s">
        <v>19</v>
      </c>
      <c r="B12" s="57"/>
      <c r="C12" s="57"/>
      <c r="D12" s="57"/>
    </row>
    <row r="13" spans="1:9" ht="21" customHeight="1">
      <c r="A13" s="55" t="s">
        <v>42</v>
      </c>
      <c r="E13" s="159">
        <v>-12881527</v>
      </c>
      <c r="F13" s="162"/>
      <c r="G13" s="162"/>
      <c r="H13" s="162"/>
      <c r="I13" s="159">
        <f>'PL-3M'!J24</f>
        <v>-292369</v>
      </c>
    </row>
    <row r="14" spans="1:9" ht="21" customHeight="1">
      <c r="A14" s="55" t="s">
        <v>28</v>
      </c>
      <c r="E14" s="127"/>
      <c r="F14" s="162"/>
      <c r="G14" s="162"/>
      <c r="H14" s="162"/>
      <c r="I14" s="127"/>
    </row>
    <row r="15" spans="1:9" ht="21" customHeight="1">
      <c r="A15" s="58" t="s">
        <v>43</v>
      </c>
      <c r="E15" s="144">
        <v>0</v>
      </c>
      <c r="F15" s="162"/>
      <c r="G15" s="162"/>
      <c r="H15" s="162"/>
      <c r="I15" s="159">
        <v>-73092</v>
      </c>
    </row>
    <row r="16" spans="1:9" ht="21" customHeight="1">
      <c r="A16" s="58" t="s">
        <v>55</v>
      </c>
      <c r="B16" s="149" t="s">
        <v>81</v>
      </c>
      <c r="E16" s="128">
        <v>81149.179999999993</v>
      </c>
      <c r="F16" s="162"/>
      <c r="G16" s="162"/>
      <c r="H16" s="162"/>
      <c r="I16" s="144">
        <v>0</v>
      </c>
    </row>
    <row r="17" spans="1:9" ht="21" customHeight="1">
      <c r="A17" s="58" t="s">
        <v>82</v>
      </c>
      <c r="B17" s="149"/>
      <c r="E17" s="129">
        <v>59057</v>
      </c>
      <c r="F17" s="162"/>
      <c r="G17" s="162"/>
      <c r="H17" s="162"/>
      <c r="I17" s="143">
        <v>0</v>
      </c>
    </row>
    <row r="18" spans="1:9" ht="21" customHeight="1">
      <c r="A18" s="78" t="s">
        <v>44</v>
      </c>
      <c r="B18" s="15"/>
      <c r="C18" s="15"/>
      <c r="D18" s="15"/>
      <c r="E18" s="159">
        <f>SUM(E13:E17)</f>
        <v>-12741320.82</v>
      </c>
      <c r="F18" s="159"/>
      <c r="G18" s="159"/>
      <c r="H18" s="159"/>
      <c r="I18" s="159">
        <f>SUM(I13:I17)</f>
        <v>-365461</v>
      </c>
    </row>
    <row r="19" spans="1:9" ht="21" customHeight="1">
      <c r="A19" s="55" t="s">
        <v>57</v>
      </c>
      <c r="E19" s="130"/>
      <c r="F19" s="162"/>
      <c r="G19" s="162"/>
      <c r="H19" s="162"/>
      <c r="I19" s="130"/>
    </row>
    <row r="20" spans="1:9" ht="21" customHeight="1">
      <c r="A20" s="58" t="s">
        <v>58</v>
      </c>
      <c r="E20" s="127">
        <v>1700</v>
      </c>
      <c r="F20" s="162"/>
      <c r="G20" s="162"/>
      <c r="H20" s="162"/>
      <c r="I20" s="144">
        <v>0</v>
      </c>
    </row>
    <row r="21" spans="1:9" ht="21" customHeight="1">
      <c r="A21" s="55" t="s">
        <v>32</v>
      </c>
      <c r="E21" s="130"/>
      <c r="F21" s="162"/>
      <c r="G21" s="162"/>
      <c r="H21" s="162"/>
      <c r="I21" s="130"/>
    </row>
    <row r="22" spans="1:9" ht="21" customHeight="1">
      <c r="A22" s="58" t="s">
        <v>27</v>
      </c>
      <c r="E22" s="129">
        <v>363721</v>
      </c>
      <c r="F22" s="162"/>
      <c r="G22" s="162"/>
      <c r="H22" s="162"/>
      <c r="I22" s="129">
        <v>365461</v>
      </c>
    </row>
    <row r="23" spans="1:9" ht="21" customHeight="1">
      <c r="A23" s="55" t="s">
        <v>59</v>
      </c>
      <c r="E23" s="159">
        <f>SUM(E18:E22)</f>
        <v>-12375899.82</v>
      </c>
      <c r="F23" s="162"/>
      <c r="G23" s="162"/>
      <c r="H23" s="162"/>
      <c r="I23" s="144">
        <f>SUM(I18:I22)</f>
        <v>0</v>
      </c>
    </row>
    <row r="24" spans="1:9" ht="21" customHeight="1">
      <c r="A24" s="55" t="s">
        <v>56</v>
      </c>
      <c r="E24" s="159">
        <v>-5374</v>
      </c>
      <c r="F24" s="162"/>
      <c r="G24" s="162"/>
      <c r="H24" s="162"/>
      <c r="I24" s="144">
        <v>0</v>
      </c>
    </row>
    <row r="25" spans="1:9" ht="21" customHeight="1">
      <c r="A25" s="55" t="s">
        <v>94</v>
      </c>
      <c r="F25" s="162"/>
      <c r="G25" s="162"/>
      <c r="H25" s="162"/>
    </row>
    <row r="26" spans="1:9" ht="21" customHeight="1">
      <c r="A26" s="58" t="s">
        <v>95</v>
      </c>
      <c r="E26" s="127">
        <v>2073855</v>
      </c>
      <c r="F26" s="162"/>
      <c r="G26" s="162"/>
      <c r="H26" s="162"/>
      <c r="I26" s="144">
        <v>0</v>
      </c>
    </row>
    <row r="27" spans="1:9" ht="21" customHeight="1">
      <c r="A27" s="59" t="s">
        <v>33</v>
      </c>
      <c r="E27" s="163">
        <f>SUM(E23:E26)</f>
        <v>-10307418.82</v>
      </c>
      <c r="F27" s="162"/>
      <c r="G27" s="162"/>
      <c r="H27" s="162"/>
      <c r="I27" s="145">
        <f>SUM(I23:I26)</f>
        <v>0</v>
      </c>
    </row>
    <row r="28" spans="1:9" ht="21" customHeight="1">
      <c r="A28" s="59"/>
      <c r="E28" s="164"/>
      <c r="F28" s="162"/>
      <c r="G28" s="162"/>
      <c r="H28" s="162"/>
      <c r="I28" s="164"/>
    </row>
    <row r="29" spans="1:9" ht="21" customHeight="1">
      <c r="A29" s="77" t="s">
        <v>20</v>
      </c>
      <c r="B29" s="60"/>
      <c r="C29" s="60"/>
      <c r="D29" s="60"/>
      <c r="E29" s="162"/>
      <c r="F29" s="162"/>
      <c r="G29" s="162"/>
      <c r="H29" s="162"/>
      <c r="I29" s="162"/>
    </row>
    <row r="30" spans="1:9" ht="21" customHeight="1">
      <c r="A30" s="59" t="s">
        <v>21</v>
      </c>
      <c r="B30" s="61"/>
      <c r="C30" s="61"/>
      <c r="D30" s="61"/>
      <c r="E30" s="145">
        <f>SUM(E29)</f>
        <v>0</v>
      </c>
      <c r="F30" s="162"/>
      <c r="G30" s="162"/>
      <c r="H30" s="162"/>
      <c r="I30" s="145">
        <f>SUM(I29)</f>
        <v>0</v>
      </c>
    </row>
    <row r="31" spans="1:9" ht="21" customHeight="1">
      <c r="A31" s="59"/>
      <c r="E31" s="128"/>
      <c r="F31" s="162"/>
      <c r="G31" s="162"/>
      <c r="H31" s="162"/>
      <c r="I31" s="128"/>
    </row>
    <row r="32" spans="1:9" ht="21" customHeight="1">
      <c r="A32" s="77" t="s">
        <v>22</v>
      </c>
      <c r="E32" s="162"/>
      <c r="F32" s="162"/>
      <c r="G32" s="162"/>
      <c r="H32" s="162"/>
      <c r="I32" s="162"/>
    </row>
    <row r="33" spans="1:9" ht="21" customHeight="1">
      <c r="A33" s="55" t="s">
        <v>86</v>
      </c>
      <c r="E33" s="127">
        <v>16500000</v>
      </c>
      <c r="F33" s="162"/>
      <c r="G33" s="162"/>
      <c r="H33" s="162"/>
      <c r="I33" s="144">
        <v>0</v>
      </c>
    </row>
    <row r="34" spans="1:9" ht="21" customHeight="1">
      <c r="A34" s="55" t="s">
        <v>48</v>
      </c>
      <c r="E34" s="144">
        <v>0</v>
      </c>
      <c r="F34" s="162"/>
      <c r="G34" s="162"/>
      <c r="H34" s="162"/>
      <c r="I34" s="127">
        <v>37000</v>
      </c>
    </row>
    <row r="35" spans="1:9" ht="21" customHeight="1">
      <c r="A35" s="59" t="s">
        <v>23</v>
      </c>
      <c r="E35" s="131">
        <f>SUM(E33:E34)</f>
        <v>16500000</v>
      </c>
      <c r="F35" s="162"/>
      <c r="G35" s="162"/>
      <c r="H35" s="162"/>
      <c r="I35" s="131">
        <f>SUM(I33:I34)</f>
        <v>37000</v>
      </c>
    </row>
    <row r="36" spans="1:9" ht="21" customHeight="1">
      <c r="A36" s="55"/>
      <c r="E36" s="127"/>
      <c r="F36" s="162"/>
      <c r="G36" s="162"/>
      <c r="H36" s="162"/>
      <c r="I36" s="127"/>
    </row>
    <row r="37" spans="1:9" ht="21" customHeight="1">
      <c r="A37" s="79" t="s">
        <v>45</v>
      </c>
      <c r="E37" s="127">
        <f>SUM(E35,E27,E30)</f>
        <v>6192581.1799999997</v>
      </c>
      <c r="F37" s="162"/>
      <c r="G37" s="162"/>
      <c r="H37" s="162"/>
      <c r="I37" s="127">
        <f>SUM(I35,I27,I30)</f>
        <v>37000</v>
      </c>
    </row>
    <row r="38" spans="1:9" ht="21" customHeight="1">
      <c r="A38" s="79" t="s">
        <v>78</v>
      </c>
      <c r="E38" s="165">
        <v>1129179</v>
      </c>
      <c r="F38" s="162"/>
      <c r="G38" s="162"/>
      <c r="H38" s="162"/>
      <c r="I38" s="144">
        <v>0</v>
      </c>
    </row>
    <row r="39" spans="1:9" ht="21" customHeight="1" thickBot="1">
      <c r="A39" s="56" t="s">
        <v>79</v>
      </c>
      <c r="B39" s="54">
        <v>5</v>
      </c>
      <c r="E39" s="132">
        <f>SUM(E37:E38)</f>
        <v>7321760.1799999997</v>
      </c>
      <c r="F39" s="162"/>
      <c r="G39" s="162"/>
      <c r="H39" s="162"/>
      <c r="I39" s="132">
        <f>SUM(I37:I38)</f>
        <v>37000</v>
      </c>
    </row>
    <row r="40" spans="1:9" ht="21" customHeight="1" thickTop="1"/>
    <row r="48" spans="1:9" ht="21" customHeight="1">
      <c r="A48" s="68" t="s">
        <v>31</v>
      </c>
    </row>
  </sheetData>
  <mergeCells count="4">
    <mergeCell ref="A1:I1"/>
    <mergeCell ref="A2:I2"/>
    <mergeCell ref="A3:I3"/>
    <mergeCell ref="A4:I4"/>
  </mergeCells>
  <phoneticPr fontId="189" type="noConversion"/>
  <pageMargins left="1" right="0.3" top="1" bottom="0.5" header="0.6" footer="0.3"/>
  <pageSetup paperSize="9" scale="73" orientation="portrait" r:id="rId1"/>
  <headerFooter alignWithMargins="0"/>
</worksheet>
</file>

<file path=docMetadata/LabelInfo.xml><?xml version="1.0" encoding="utf-8"?>
<clbl:labelList xmlns:clbl="http://schemas.microsoft.com/office/2020/mipLabelMetadata">
  <clbl:label id="{589256c7-9946-44df-b379-51beb93fd2d9}" enabled="1" method="Privileged" siteId="{36da45f1-dd2c-4d1f-af13-5abe46b9992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Assets</vt:lpstr>
      <vt:lpstr>PL-3M</vt:lpstr>
      <vt:lpstr>shareholder EQ</vt:lpstr>
      <vt:lpstr>cash flows</vt:lpstr>
    </vt:vector>
  </TitlesOfParts>
  <Company>Deloitte Touche Tohmatsu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sphotiphitak</dc:creator>
  <cp:lastModifiedBy>asathon@deloitte.com</cp:lastModifiedBy>
  <cp:lastPrinted>2025-05-07T09:18:56Z</cp:lastPrinted>
  <dcterms:created xsi:type="dcterms:W3CDTF">2011-11-22T13:00:26Z</dcterms:created>
  <dcterms:modified xsi:type="dcterms:W3CDTF">2025-05-07T09:19:01Z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89256c7-9946-44df-b379-51beb93fd2d9_Enabled">
    <vt:lpwstr>true</vt:lpwstr>
  </property>
  <property fmtid="{D5CDD505-2E9C-101B-9397-08002B2CF9AE}" pid="3" name="MSIP_Label_589256c7-9946-44df-b379-51beb93fd2d9_SetDate">
    <vt:lpwstr>2023-07-31T11:07:42Z</vt:lpwstr>
  </property>
  <property fmtid="{D5CDD505-2E9C-101B-9397-08002B2CF9AE}" pid="4" name="MSIP_Label_589256c7-9946-44df-b379-51beb93fd2d9_Method">
    <vt:lpwstr>Privileged</vt:lpwstr>
  </property>
  <property fmtid="{D5CDD505-2E9C-101B-9397-08002B2CF9AE}" pid="5" name="MSIP_Label_589256c7-9946-44df-b379-51beb93fd2d9_Name">
    <vt:lpwstr>589256c7-9946-44df-b379-51beb93fd2d9</vt:lpwstr>
  </property>
  <property fmtid="{D5CDD505-2E9C-101B-9397-08002B2CF9AE}" pid="6" name="MSIP_Label_589256c7-9946-44df-b379-51beb93fd2d9_SiteId">
    <vt:lpwstr>36da45f1-dd2c-4d1f-af13-5abe46b99921</vt:lpwstr>
  </property>
  <property fmtid="{D5CDD505-2E9C-101B-9397-08002B2CF9AE}" pid="7" name="MSIP_Label_589256c7-9946-44df-b379-51beb93fd2d9_ActionId">
    <vt:lpwstr>8dd2ea71-5621-4b53-841a-996cd24de7b9</vt:lpwstr>
  </property>
  <property fmtid="{D5CDD505-2E9C-101B-9397-08002B2CF9AE}" pid="8" name="MSIP_Label_589256c7-9946-44df-b379-51beb93fd2d9_ContentBits">
    <vt:lpwstr>0</vt:lpwstr>
  </property>
  <property fmtid="{D5CDD505-2E9C-101B-9397-08002B2CF9AE}" pid="9" name="SV_QUERY_LIST_4F35BF76-6C0D-4D9B-82B2-816C12CF3733">
    <vt:lpwstr>empty_477D106A-C0D6-4607-AEBD-E2C9D60EA279</vt:lpwstr>
  </property>
  <property fmtid="{D5CDD505-2E9C-101B-9397-08002B2CF9AE}" pid="10" name="SV_HIDDEN_GRID_QUERY_LIST_4F35BF76-6C0D-4D9B-82B2-816C12CF3733">
    <vt:lpwstr>empty_477D106A-C0D6-4607-AEBD-E2C9D60EA279</vt:lpwstr>
  </property>
</Properties>
</file>