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(11) QUARTER 1 (25-68)\TIDLORH - Q1\"/>
    </mc:Choice>
  </mc:AlternateContent>
  <xr:revisionPtr revIDLastSave="0" documentId="13_ncr:1_{0E2CD075-9956-43AF-B32A-4D8F0649FCB6}" xr6:coauthVersionLast="47" xr6:coauthVersionMax="47" xr10:uidLastSave="{00000000-0000-0000-0000-000000000000}"/>
  <bookViews>
    <workbookView xWindow="-108" yWindow="-108" windowWidth="23256" windowHeight="12456" tabRatio="708" activeTab="3" xr2:uid="{00000000-000D-0000-FFFF-FFFF00000000}"/>
  </bookViews>
  <sheets>
    <sheet name="สินทรัพย์" sheetId="1" r:id="rId1"/>
    <sheet name="PL -3M" sheetId="3" r:id="rId2"/>
    <sheet name="ส่วนผู้ถือหุ้น" sheetId="5" r:id="rId3"/>
    <sheet name="กระแสเงินสด" sheetId="6" r:id="rId4"/>
  </sheets>
  <definedNames>
    <definedName name="AS2DocOpenMode" hidden="1">"AS2DocumentEdit"</definedName>
    <definedName name="TextRefCopyRangeCount" hidden="1">48</definedName>
  </definedNames>
  <calcPr calcId="191029" calcOnSave="0"/>
  <customWorkbookViews>
    <customWorkbookView name="Sarun Wattanasupinyo (NTL) - Personal View" guid="{0F9202D8-C075-4A70-A94A-8B3A0133E242}" mergeInterval="0" personalView="1" maximized="1" xWindow="-8" yWindow="-8" windowWidth="1382" windowHeight="744" tabRatio="708" activeSheetId="5"/>
    <customWorkbookView name="ADMIN - Personal View" guid="{2020482F-2E2B-413B-99A3-5342ACBF198C}" mergeInterval="0" personalView="1" maximized="1" windowWidth="1362" windowHeight="542" tabRatio="708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6" l="1"/>
  <c r="E19" i="6"/>
  <c r="E25" i="1" l="1"/>
  <c r="E26" i="1" s="1"/>
  <c r="I33" i="6" l="1"/>
  <c r="I25" i="6"/>
  <c r="I21" i="6"/>
  <c r="I16" i="6"/>
  <c r="L17" i="5"/>
  <c r="J19" i="5"/>
  <c r="L12" i="5"/>
  <c r="L13" i="5"/>
  <c r="J15" i="5"/>
  <c r="I18" i="3"/>
  <c r="I14" i="3"/>
  <c r="I36" i="1"/>
  <c r="I31" i="1"/>
  <c r="I25" i="1"/>
  <c r="I21" i="1"/>
  <c r="I26" i="1" s="1"/>
  <c r="I14" i="1"/>
  <c r="I15" i="1" s="1"/>
  <c r="I20" i="3" l="1"/>
  <c r="I22" i="3" s="1"/>
  <c r="I24" i="3" s="1"/>
  <c r="I37" i="1"/>
  <c r="I35" i="6"/>
  <c r="I13" i="6"/>
  <c r="I19" i="6" l="1"/>
  <c r="I24" i="6" s="1"/>
  <c r="I27" i="6" s="1"/>
  <c r="I37" i="6" s="1"/>
  <c r="I39" i="6" s="1"/>
  <c r="G14" i="5"/>
  <c r="L14" i="5" s="1"/>
  <c r="E19" i="5" l="1"/>
  <c r="E14" i="3" l="1"/>
  <c r="E14" i="1"/>
  <c r="E15" i="1" s="1"/>
  <c r="E21" i="1" l="1"/>
  <c r="E35" i="6"/>
  <c r="E18" i="3"/>
  <c r="E20" i="3" s="1"/>
  <c r="A1" i="1"/>
  <c r="A1" i="6"/>
  <c r="E15" i="5"/>
  <c r="E22" i="3" l="1"/>
  <c r="E24" i="3" s="1"/>
  <c r="E26" i="3" s="1"/>
  <c r="E24" i="6"/>
  <c r="G18" i="5" l="1"/>
  <c r="E37" i="6"/>
  <c r="L15" i="5"/>
  <c r="L18" i="5" l="1"/>
  <c r="L19" i="5" s="1"/>
  <c r="G19" i="5"/>
  <c r="E34" i="1" s="1"/>
  <c r="E36" i="1" s="1"/>
  <c r="E37" i="1" s="1"/>
  <c r="E39" i="6"/>
  <c r="G15" i="5"/>
</calcChain>
</file>

<file path=xl/sharedStrings.xml><?xml version="1.0" encoding="utf-8"?>
<sst xmlns="http://schemas.openxmlformats.org/spreadsheetml/2006/main" count="123" uniqueCount="95">
  <si>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</si>
  <si>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</si>
  <si>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</si>
  <si>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</si>
  <si>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รวมสินทรัพย์หมุนเวียน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</si>
  <si>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</si>
  <si>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</si>
  <si>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</si>
  <si>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</si>
  <si>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</si>
  <si>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</si>
  <si>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</si>
  <si>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</t>
  </si>
  <si>
    <t>รวมส่วนของผู้ถือหุ้น</t>
  </si>
  <si>
    <t>รวมหนี้สินและส่วนของผู้ถือหุ้น</t>
  </si>
  <si>
    <t>รายได้</t>
  </si>
  <si>
    <t>รวมรายได้</t>
  </si>
  <si>
    <t>ค่าใช้จ่าย</t>
  </si>
  <si>
    <t>รวมค่าใช้จ่าย</t>
  </si>
  <si>
    <t>รวม</t>
  </si>
  <si>
    <t>งบกระแสเงินสด</t>
  </si>
  <si>
    <t>กระแสเงินสดจากกิจกรรมดำเนินงาน</t>
  </si>
  <si>
    <t>กระแสเงินสดจากกิจกรรมลงทุน</t>
  </si>
  <si>
    <t xml:space="preserve">เงินสดสุทธิใช้ไปในกิจกรรมลงทุน </t>
  </si>
  <si>
    <r>
      <rPr>
        <b/>
        <sz val="16"/>
        <rFont val="Angsana New"/>
        <family val="1"/>
      </rPr>
      <t>กระแสเงินสดจากกิจกรรมจัดหาเงิน</t>
    </r>
    <r>
      <rPr>
        <sz val="16"/>
        <rFont val="Angsana New"/>
        <family val="1"/>
      </rPr>
      <t xml:space="preserve"> </t>
    </r>
  </si>
  <si>
    <t>ทุนที่ออกและชำระแล้ว</t>
  </si>
  <si>
    <t>เจ้าหนี้หมุนเวียนอื่น</t>
  </si>
  <si>
    <t>หนี้สินดำเนินงานเพิ่มขึ้น (ลดลง)</t>
  </si>
  <si>
    <t>ปรับรายการที่กระทบกำไรก่อนภาษีเงินได้เป็นเงินสดรับ (จ่าย)</t>
  </si>
  <si>
    <t>ณ วันที่</t>
  </si>
  <si>
    <t>“ยังไม่ได้ตรวจสอบ”</t>
  </si>
  <si>
    <t>หมายเหตุประกอบงบการเงินแบบย่อเป็นส่วนหนึ่งของงบการเงินระหว่างกาลนี้</t>
  </si>
  <si>
    <t>เงินสดสุทธิได้มาจากกิจกรรมจัดหาเงิน</t>
  </si>
  <si>
    <t>เงินสดสุทธิใช้ไปในกิจกรรมดำเนินงาน</t>
  </si>
  <si>
    <t>ทุนที่ออกและ</t>
  </si>
  <si>
    <t>ชำระแล้ว</t>
  </si>
  <si>
    <t>งบฐานะการเงิน</t>
  </si>
  <si>
    <t>งบการเปลี่ยนแปลงส่วนของผู้ถือหุ้น</t>
  </si>
  <si>
    <t>งบกำไรขาดทุนเบ็ดเสร็จ</t>
  </si>
  <si>
    <t>บริษัท ติดล้อ โฮลดิ้งส์ จำกัด (มหาชน)</t>
  </si>
  <si>
    <t>หน่วย : บาท</t>
  </si>
  <si>
    <t>ค่าใช้จ่ายในการบริหาร</t>
  </si>
  <si>
    <t>ขาดทุนสำหรับงวด</t>
  </si>
  <si>
    <t>ขาดทุนต่อหุ้นขั้นพื้นฐาน</t>
  </si>
  <si>
    <t>ขาดทุนสะสม</t>
  </si>
  <si>
    <t>การเพิ่มทุน - หุ้นสามัญ</t>
  </si>
  <si>
    <t>ขาดทุนเบ็ดเสร็จรวมสำหรับงวด</t>
  </si>
  <si>
    <t>หน่วย: บาท</t>
  </si>
  <si>
    <t>เงินสดรับจากการเพิ่มทุน</t>
  </si>
  <si>
    <t>เงินสดและรายการเทียบเท่าเงินสดเพิ่มขึ้น - สุทธิ</t>
  </si>
  <si>
    <t>ขาดทุนก่อนรายได้ภาษีเงินได้</t>
  </si>
  <si>
    <t>รายได้ภาษีเงินได้</t>
  </si>
  <si>
    <t>หุ้นสามัญ 10,000 หุ้น มูลค่าหุ้นละ 3.7 บาท ชำระครบแล้ว</t>
  </si>
  <si>
    <t>ขาดทุนจากการดำเนินงานก่อนการเปลี่ยนแปลงในสินทรัพย์และ</t>
  </si>
  <si>
    <t>หนี้สินดำเนินงาน</t>
  </si>
  <si>
    <t>ขาดทุนจากกิจกรรมดำเนินงาน</t>
  </si>
  <si>
    <t>ต้นทุนทางการเงิน</t>
  </si>
  <si>
    <t>เงินสดรับจากเงินกู้ยืมระยะสั้นจากกิจการที่เกี่ยวข้องกัน</t>
  </si>
  <si>
    <t>เงินกู้ยืมระยะสั้นจากกิจการที่เกี่ยวข้องกัน</t>
  </si>
  <si>
    <t xml:space="preserve">      รายได้ดอกเบี้ย</t>
  </si>
  <si>
    <t>สินทรัพย์หมุนเวียนอื่น</t>
  </si>
  <si>
    <t>รายได้ดอกเบี้ย</t>
  </si>
  <si>
    <t>เงินสดจ่ายเพื่อการดำเนินงาน</t>
  </si>
  <si>
    <t>หุ้นสามัญ 2,913,512,290 หุ้น มูลค่าหุ้นละ 3.7 บาท</t>
  </si>
  <si>
    <t>สินทรัพย์ดำเนินงาน (เพิ่มขึ้น) ลดลง</t>
  </si>
  <si>
    <t>เงินสดและรายการเทียบเท่าเงินสด ณ วันที่ 31 มีนาคม</t>
  </si>
  <si>
    <t>ยอดคงเหลือ ณ วันที่ 31 มีนาคม 2567</t>
  </si>
  <si>
    <t>ยอดคงเหลือ ณ วันที่ 31 มีนาคม 2568</t>
  </si>
  <si>
    <t>ณ วันที่ 31 มีนาคม 2568</t>
  </si>
  <si>
    <t>31 มีนาคม</t>
  </si>
  <si>
    <t>31 ธันวาคม</t>
  </si>
  <si>
    <t>หนี้สินไม่หมุนเวียน</t>
  </si>
  <si>
    <t>ประมาณการหนี้สินไม่หมุนเวียนสำหรับผลประโยชน์พนักงาน</t>
  </si>
  <si>
    <t>รวมหนี้สินไม่หมุนเวียน</t>
  </si>
  <si>
    <t>องค์ประกอบอื่นของส่วนของผู้ถือหุ้น</t>
  </si>
  <si>
    <t>ยอดคงเหลือ ณ วันที่ 1 มกราคม 2568</t>
  </si>
  <si>
    <t>ยอดคงเหลือ ณ วันที่ 26 มีนาคม 2567</t>
  </si>
  <si>
    <t>องค์ประกอบอื่นของส่วน</t>
  </si>
  <si>
    <t>ของผู้ถือหุ้น</t>
  </si>
  <si>
    <t>ขาดทุนเบ็ดเสร็จอื่น</t>
  </si>
  <si>
    <t>ขาดทุนจากการวัดมูลค่าใหม่</t>
  </si>
  <si>
    <t>ของผลประโยชน์พนักงาน</t>
  </si>
  <si>
    <t>ที่กำหนดไว้</t>
  </si>
  <si>
    <t>เงินสดและรายการเทียบเท่าเงินสดต้นงวด</t>
  </si>
  <si>
    <t>สำหรับงวดตั้งแต่</t>
  </si>
  <si>
    <t>วันที่ 26 มีนาคม 2567</t>
  </si>
  <si>
    <t>(วันที่จดทะเบียน</t>
  </si>
  <si>
    <t xml:space="preserve">จัดตั้งบริษัท) </t>
  </si>
  <si>
    <t>ถึงวันที่ 31 มีนาคม</t>
  </si>
  <si>
    <t>สำหรับงวดสามเดือน</t>
  </si>
  <si>
    <t>สิ้นสุดวันที่ 31 มีนาคม</t>
  </si>
  <si>
    <t>10.2</t>
  </si>
  <si>
    <t>10.1</t>
  </si>
  <si>
    <t>ค่าใช้จ่ายผลประโยชน์พนักงานระยะยาว</t>
  </si>
  <si>
    <t>เงินสดรับโอนผลประโยชน์พนักงานระยะยาวจากกิจการที่เกี่ยวข้องกัน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</si>
</sst>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6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&quot;฿&quot;* #,##0.00_-;\-&quot;฿&quot;* #,##0.00_-;_-&quot;฿&quot;* &quot;-&quot;??_-;_-@_-"/>
    <numFmt numFmtId="166" formatCode="_-* #,##0.00_-;\-* #,##0.00_-;_-* &quot;-&quot;??_-;_-@_-"/>
    <numFmt numFmtId="167" formatCode="\t&quot;$&quot;#,##0_);[Red]\(\t&quot;$&quot;#,##0\)"/>
    <numFmt numFmtId="168" formatCode="\t&quot;$&quot;#,##0.00_);\(\t&quot;$&quot;#,##0.00\)"/>
    <numFmt numFmtId="169" formatCode="\t&quot;$&quot;#,##0.00_);[Red]\(\t&quot;$&quot;#,##0.00\)"/>
    <numFmt numFmtId="170" formatCode="#,##0;\(#,##0\)"/>
    <numFmt numFmtId="171" formatCode="#,##0;\(#,##0\);&quot;-&quot;;@"/>
    <numFmt numFmtId="172" formatCode="0.00_ "/>
    <numFmt numFmtId="173" formatCode="_(* #,##0_);_(* \(#,##0\);_(* &quot;-&quot;??_);_(@_)"/>
    <numFmt numFmtId="174" formatCode="0.0%"/>
    <numFmt numFmtId="175" formatCode="General_)"/>
    <numFmt numFmtId="176" formatCode="\$#,##0\ ;\(\$#,##0\)"/>
    <numFmt numFmtId="177" formatCode="_-[$€]* #,##0.00_-;\-[$€]* #,##0.00_-;_-[$€]* &quot;-&quot;??_-;_-@_-"/>
    <numFmt numFmtId="178" formatCode="_ * #,##0.00_ ;_ * \-#,##0.00_ ;_ * &quot;-&quot;??_ ;_ @_ "/>
    <numFmt numFmtId="179" formatCode="\$#,##0.00;\(\$#,##0.00\)"/>
    <numFmt numFmtId="180" formatCode="\$#,##0;\(\$#,##0\)"/>
    <numFmt numFmtId="181" formatCode="_-* #,##0.00\ &quot;F&quot;_-;\-* #,##0.00\ &quot;F&quot;_-;_-* &quot;-&quot;??\ &quot;F&quot;_-;_-@_-"/>
    <numFmt numFmtId="182" formatCode="#,##0.0_);[Red]\(\-#,##0.0\);&quot;&quot;"/>
    <numFmt numFmtId="183" formatCode="&quot;$&quot;#,##0.0000_);[Red]\(&quot;$&quot;#,##0.0000\)"/>
    <numFmt numFmtId="184" formatCode="&quot;$&quot;#,##0.0"/>
    <numFmt numFmtId="185" formatCode="#,##0.0_);[Red]\(&quot;$&quot;#,##0.0\)"/>
    <numFmt numFmtId="186" formatCode="&quot;$&quot;#,##0.000000_);\(&quot;$&quot;#,##0.000000\)"/>
    <numFmt numFmtId="187" formatCode="&quot;$&quot;#,##0.000"/>
    <numFmt numFmtId="188" formatCode="0%_);\(0%\)"/>
    <numFmt numFmtId="189" formatCode="* #,##0_%;* \-#,##0_%;* #,##0_%;@_%"/>
    <numFmt numFmtId="190" formatCode="_-* #,##0\ _D_M_-;\-* #,##0\ _D_M_-;_-* &quot;-&quot;\ _D_M_-;_-@_-"/>
    <numFmt numFmtId="191" formatCode="_-* #,##0.00\ _D_M_-;\-* #,##0.00\ _D_M_-;_-* &quot;-&quot;??\ _D_M_-;_-@_-"/>
    <numFmt numFmtId="192" formatCode="_-* #,##0\ &quot;DM&quot;_-;\-* #,##0\ &quot;DM&quot;_-;_-* &quot;-&quot;\ &quot;DM&quot;_-;_-@_-"/>
    <numFmt numFmtId="193" formatCode="_-* #,##0.00\ &quot;DM&quot;_-;\-* #,##0.00\ &quot;DM&quot;_-;_-* &quot;-&quot;??\ &quot;DM&quot;_-;_-@_-"/>
    <numFmt numFmtId="194" formatCode="dd\ mmm\ yyyy"/>
    <numFmt numFmtId="195" formatCode="#,##0&quot;円&quot;;[Red]\-#,##0&quot;円&quot;"/>
    <numFmt numFmtId="196" formatCode="#,##0_ "/>
    <numFmt numFmtId="197" formatCode="_(* #,##0.0_);_(* \(#,##0.0\);_(* &quot;-&quot;??_);_(@_)"/>
    <numFmt numFmtId="198" formatCode="0.0"/>
    <numFmt numFmtId="199" formatCode="0.00_)"/>
    <numFmt numFmtId="200" formatCode="#,##0.0000_);[Red]\(#,##0.0000\)"/>
    <numFmt numFmtId="201" formatCode="&quot;\&quot;#,##0.00;[Red]&quot;\&quot;\-#,##0.00"/>
    <numFmt numFmtId="202" formatCode="_ &quot;\&quot;* #,##0_ ;_ &quot;\&quot;* \-#,##0_ ;_ &quot;\&quot;* &quot;-&quot;_ ;_ @_ "/>
    <numFmt numFmtId="203" formatCode="_ &quot;\&quot;* #,##0.00_ ;_ &quot;\&quot;* \-#,##0.00_ ;_ &quot;\&quot;* &quot;-&quot;??_ ;_ @_ "/>
    <numFmt numFmtId="204" formatCode="_ * #,##0_ ;_ * \-#,##0_ ;_ * &quot;-&quot;_ ;_ @_ "/>
    <numFmt numFmtId="205" formatCode="_(* #,##0_);_(* \(#,##0\);_(* \-_);_(@_)"/>
    <numFmt numFmtId="206" formatCode="_(* #,##0.00_);_(* \(#,##0.00\);_(* \-??_);_(@_)"/>
    <numFmt numFmtId="207" formatCode="0.00000"/>
    <numFmt numFmtId="208" formatCode="0.0000000"/>
    <numFmt numFmtId="209" formatCode="0.000000"/>
    <numFmt numFmtId="210" formatCode="0_);\(0\)"/>
    <numFmt numFmtId="211" formatCode="_-&quot;$&quot;* #,##0.00_-;\-&quot;$&quot;* #,##0.00_-;_-&quot;$&quot;* &quot;-&quot;??_-;_-@_-"/>
    <numFmt numFmtId="212" formatCode="&quot;$&quot;#,##0.00;[Red]\-&quot;$&quot;#,##0.00"/>
    <numFmt numFmtId="213" formatCode="0.0000"/>
    <numFmt numFmtId="214" formatCode="&quot;$&quot;* #,##0\ ;&quot;$&quot;* \(#,##0\)"/>
    <numFmt numFmtId="215" formatCode="_(&quot;$&quot;* #,##0.000000_);_(&quot;$&quot;* \(#,##0.000000\);_(&quot;$&quot;* &quot;-&quot;??_);_(@_)"/>
    <numFmt numFmtId="216" formatCode="&quot;￡&quot;#,##0.00;[Red]&quot;￡&quot;\-#,##0.00"/>
    <numFmt numFmtId="217" formatCode="_(* #,##0.000_);_(* \(#,##0.000\);_(* &quot;-&quot;??_);_(@_)"/>
    <numFmt numFmtId="218" formatCode="\(0\)\ "/>
    <numFmt numFmtId="219" formatCode="_-\$* #,##0_ ;_-\$* \-#,##0\ ;_-\$* &quot;-&quot;_ ;_-@_ "/>
    <numFmt numFmtId="220" formatCode="&quot;$&quot;* #,##0.0\ ;&quot;$&quot;* \(#,##0.0\)"/>
    <numFmt numFmtId="221" formatCode="&quot;$&quot;* #,##0.00\ ;&quot;$&quot;* \(#,##0.00\)"/>
    <numFmt numFmtId="222" formatCode="0%_);[Red]\(0%\)"/>
    <numFmt numFmtId="223" formatCode="0.0\ %;\(0.0\)%"/>
    <numFmt numFmtId="224" formatCode="00.0%"/>
    <numFmt numFmtId="225" formatCode="&quot;\&quot;#,##0;[Red]&quot;\&quot;\-#,##0"/>
    <numFmt numFmtId="226" formatCode="#,##0\ "/>
    <numFmt numFmtId="227" formatCode="#,##0\ ;\(#,##0\);\-\ "/>
    <numFmt numFmtId="228" formatCode="0_)"/>
    <numFmt numFmtId="229" formatCode="&quot;$&quot;#,##0.0_);\(&quot;$&quot;#,##0.0\)"/>
    <numFmt numFmtId="230" formatCode="_ &quot;\&quot;* #,##0_);_ &quot;\&quot;* \(#,##0\);_ &quot;\&quot;* &quot;-&quot;_)"/>
    <numFmt numFmtId="231" formatCode="0;&quot;▲ &quot;0"/>
    <numFmt numFmtId="232" formatCode="_(&quot;$&quot;* #,##0.00000_);_(&quot;$&quot;* \(#,##0.00000\);_(&quot;$&quot;* &quot;-&quot;??_);_(@_)"/>
    <numFmt numFmtId="233" formatCode="000"/>
    <numFmt numFmtId="234" formatCode="\$#,##0.00;[Red]\-\$#,##0.00"/>
    <numFmt numFmtId="235" formatCode="\$\ #,##0;\-\$\ #,##0"/>
    <numFmt numFmtId="236" formatCode="#,##0.0_);\(#,##0.0\)"/>
    <numFmt numFmtId="237" formatCode="###,###,###,###,###,###"/>
    <numFmt numFmtId="238" formatCode="."/>
    <numFmt numFmtId="239" formatCode="_ &quot;￡&quot;* #,##0_ ;_ &quot;￡&quot;* \-#,##0_ ;_ &quot;￡&quot;* &quot;-&quot;_ ;_ @_ "/>
    <numFmt numFmtId="240" formatCode="_ &quot;￡&quot;* #,##0.00_ ;_ &quot;￡&quot;* \-#,##0.00_ ;_ &quot;￡&quot;* &quot;-&quot;??_ ;_ @_ "/>
    <numFmt numFmtId="241" formatCode="_(&quot;$&quot;* #,##0.0000000_);_(&quot;$&quot;* \(#,##0.0000000\);_(&quot;$&quot;* &quot;-&quot;??_);_(@_)"/>
    <numFmt numFmtId="242" formatCode="_(&quot;$&quot;* #,##0.00000000_);_(&quot;$&quot;* \(#,##0.00000000\);_(&quot;$&quot;* &quot;-&quot;??_);_(@_)"/>
    <numFmt numFmtId="243" formatCode="#,##0.0\ ;\(#,##0.0\)"/>
    <numFmt numFmtId="244" formatCode="\A&quot;$&quot;#,##0_);\(&quot;$&quot;#,##0\)"/>
    <numFmt numFmtId="245" formatCode="#,##0.00\ ;\(#,##0.00\)"/>
    <numFmt numFmtId="246" formatCode="_(&quot;$&quot;* #,##0.0_);_(&quot;$&quot;* \(#,##0.0\);_(&quot;$&quot;* &quot;0.0&quot;_);_(@_)"/>
    <numFmt numFmtId="247" formatCode="_(* #,##0.0_);_(* \(#,##0.0\);_(* &quot;0.0&quot;_);_(@_)"/>
    <numFmt numFmtId="248" formatCode="_(* #,##0_);_(* \(#,##0\);_(* &quot;N/A&quot;_);_(@_)"/>
    <numFmt numFmtId="249" formatCode="_(* #,##0_);_(* \(#,##0\);_(* &quot;incl.&quot;_);_(@_)"/>
    <numFmt numFmtId="250" formatCode="_(* #,##0_);_(* \(#,##0\);_(* &quot;TBD&quot;_);_(@_)"/>
    <numFmt numFmtId="251" formatCode="_(* #,##0_);_(* \(#,##0\);_(* &quot;(TBD)&quot;;_(@_)"/>
    <numFmt numFmtId="252" formatCode="_(&quot;$&quot;* #,##0_);_(&quot;$&quot;* \(#,##0\);_(&quot;$&quot;* &quot;incl.&quot;_);_(@_)"/>
    <numFmt numFmtId="253" formatCode="_(&quot;$&quot;* #,##0_);_(&quot;$&quot;* \(#,##0\);_(&quot;$&quot;* &quot;N/A&quot;_);_(@_)"/>
    <numFmt numFmtId="254" formatCode="_(&quot;$&quot;* #,##0_);_(&quot;$&quot;* \(#,##0\);_(&quot;$&quot;* &quot;(TBD)&quot;;_(@_)"/>
    <numFmt numFmtId="255" formatCode="_(&quot;$&quot;* #,##0_);_(&quot;$&quot;* \(#,##0\);_(&quot;$&quot;* &quot;TBD&quot;_);_(@_)"/>
    <numFmt numFmtId="256" formatCode="_(&quot;$&quot;* #,##0_);_(&quot;$&quot;* \(#,##0\);_(@_)"/>
    <numFmt numFmtId="257" formatCode="_(* #,##0.0_);_(* \(#,##0.0\);_(* #,##0_);_(@_)"/>
    <numFmt numFmtId="258" formatCode="mm/dd/yy"/>
    <numFmt numFmtId="259" formatCode="&quot;$&quot;#,##0.00;\-&quot;$&quot;#,##0.00"/>
    <numFmt numFmtId="260" formatCode="#,##0.0;\-#,##0.0"/>
    <numFmt numFmtId="261" formatCode="_-* #,##0_-;\-* #,##0_-;_-* &quot;-&quot;??_-;_-@_-"/>
    <numFmt numFmtId="262" formatCode="_(* #,##0.00_);_(* \(#,##0.00\);_(* &quot;0.0&quot;_);_(@_)"/>
  </numFmts>
  <fonts count="183"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b/>
      <sz val="16"/>
      <name val="Angsana New"/>
      <family val="1"/>
    </font>
    <font>
      <sz val="18"/>
      <name val="Angsana New"/>
      <family val="1"/>
    </font>
    <font>
      <b/>
      <sz val="18"/>
      <name val="Angsana New"/>
      <family val="1"/>
    </font>
    <font>
      <sz val="16"/>
      <name val="Angsana New"/>
      <family val="1"/>
    </font>
    <font>
      <sz val="14"/>
      <name val="Cordia New"/>
      <family val="2"/>
    </font>
    <font>
      <sz val="18"/>
      <color indexed="10"/>
      <name val="Angsana New"/>
      <family val="1"/>
    </font>
    <font>
      <sz val="16"/>
      <name val="AngsanaUPC"/>
      <family val="1"/>
    </font>
    <font>
      <sz val="16"/>
      <color indexed="10"/>
      <name val="Angsana New"/>
      <family val="1"/>
    </font>
    <font>
      <sz val="14"/>
      <name val="Angsana New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color indexed="8"/>
      <name val="Arial"/>
      <family val="2"/>
    </font>
    <font>
      <sz val="8.5"/>
      <name val="LinePrinter"/>
      <family val="2"/>
    </font>
    <font>
      <sz val="8"/>
      <name val="Arial"/>
      <family val="2"/>
    </font>
    <font>
      <sz val="11"/>
      <name val="ＭＳ Ｐゴシック"/>
      <family val="3"/>
      <charset val="128"/>
    </font>
    <font>
      <sz val="14"/>
      <name val="Cordia New"/>
      <family val="3"/>
    </font>
    <font>
      <sz val="10"/>
      <name val="Prestige Elite"/>
      <family val="1"/>
    </font>
    <font>
      <sz val="10"/>
      <name val="細明朝体"/>
      <family val="3"/>
      <charset val="128"/>
    </font>
    <font>
      <sz val="9"/>
      <name val="Osaka"/>
      <family val="3"/>
      <charset val="128"/>
    </font>
    <font>
      <sz val="10"/>
      <name val="MS Sans Serif"/>
      <family val="2"/>
    </font>
    <font>
      <sz val="10"/>
      <name val="Courier"/>
      <family val="3"/>
    </font>
    <font>
      <sz val="12"/>
      <name val="Times New Roman"/>
      <family val="1"/>
    </font>
    <font>
      <sz val="12"/>
      <name val="Courier"/>
      <family val="3"/>
    </font>
    <font>
      <sz val="8"/>
      <name val="Helv"/>
      <family val="2"/>
    </font>
    <font>
      <sz val="11"/>
      <name val="Times New Roman"/>
      <family val="1"/>
    </font>
    <font>
      <sz val="10"/>
      <name val="Times New Roman"/>
      <family val="1"/>
    </font>
    <font>
      <sz val="10"/>
      <name val="Helv"/>
      <family val="2"/>
    </font>
    <font>
      <sz val="12"/>
      <name val="ｷsｲﾓｩ愰 "/>
      <family val="1"/>
    </font>
    <font>
      <sz val="8"/>
      <name val="Times New Roman"/>
      <family val="1"/>
    </font>
    <font>
      <sz val="11"/>
      <name val="CG Times"/>
      <family val="1"/>
    </font>
    <font>
      <sz val="11"/>
      <name val="MS P????"/>
      <family val="3"/>
      <charset val="128"/>
    </font>
    <font>
      <sz val="10"/>
      <name val="??"/>
      <family val="3"/>
      <charset val="129"/>
    </font>
    <font>
      <sz val="11"/>
      <name val="?l?r ?o?S?V?b?N"/>
      <family val="1"/>
    </font>
    <font>
      <sz val="10"/>
      <name val="?l?r ?o?S?V?b?N"/>
      <family val="3"/>
    </font>
    <font>
      <b/>
      <sz val="10"/>
      <name val="MS Sans Serif"/>
      <family val="2"/>
    </font>
    <font>
      <sz val="14"/>
      <name val="Cordia New"/>
      <family val="2"/>
      <charset val="222"/>
    </font>
    <font>
      <sz val="10"/>
      <color indexed="8"/>
      <name val="MS Sans Serif"/>
      <family val="2"/>
      <charset val="222"/>
    </font>
    <font>
      <sz val="10"/>
      <name val="香~??’c‘I"/>
      <family val="3"/>
      <charset val="128"/>
    </font>
    <font>
      <sz val="12"/>
      <name val="×–¾’©‘Ì"/>
      <family val="3"/>
      <charset val="128"/>
    </font>
    <font>
      <sz val="11"/>
      <name val="lr –พ’ฉ"/>
      <family val="3"/>
      <charset val="128"/>
    </font>
    <font>
      <sz val="12"/>
      <name val="¹ÙÅÁÃ¼"/>
      <family val="1"/>
      <charset val="129"/>
    </font>
    <font>
      <sz val="10"/>
      <name val="Book Antiqua"/>
      <family val="1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AngsanaUPC"/>
      <family val="1"/>
    </font>
    <font>
      <sz val="12"/>
      <name val="Helv"/>
    </font>
    <font>
      <b/>
      <sz val="12"/>
      <name val="MS Sans Serif"/>
      <family val="2"/>
      <charset val="222"/>
    </font>
    <font>
      <sz val="8"/>
      <name val="Times"/>
    </font>
    <font>
      <b/>
      <sz val="16"/>
      <color indexed="10"/>
      <name val="Times New Roman"/>
      <family val="1"/>
    </font>
    <font>
      <sz val="11"/>
      <color indexed="20"/>
      <name val="Tahoma"/>
      <family val="2"/>
      <charset val="222"/>
    </font>
    <font>
      <sz val="12"/>
      <name val="Tms Rmn"/>
      <family val="1"/>
    </font>
    <font>
      <sz val="10"/>
      <color indexed="20"/>
      <name val="Arial"/>
      <family val="2"/>
    </font>
    <font>
      <sz val="12"/>
      <name val="?UAAA?"/>
      <family val="3"/>
    </font>
    <font>
      <sz val="12"/>
      <name val="±¼¸²Ã¼"/>
      <family val="3"/>
      <charset val="129"/>
    </font>
    <font>
      <b/>
      <sz val="11"/>
      <color indexed="52"/>
      <name val="Tahoma"/>
      <family val="2"/>
      <charset val="222"/>
    </font>
    <font>
      <sz val="10"/>
      <name val="MS Sans Serif"/>
      <family val="2"/>
      <charset val="222"/>
    </font>
    <font>
      <b/>
      <sz val="10"/>
      <name val="Helv"/>
      <family val="2"/>
    </font>
    <font>
      <b/>
      <sz val="11"/>
      <color indexed="9"/>
      <name val="Tahoma"/>
      <family val="2"/>
      <charset val="222"/>
    </font>
    <font>
      <b/>
      <sz val="8"/>
      <name val="Arial"/>
      <family val="2"/>
    </font>
    <font>
      <i/>
      <sz val="10"/>
      <color indexed="10"/>
      <name val="Arial"/>
      <family val="2"/>
    </font>
    <font>
      <sz val="11"/>
      <name val="Tms Rmn"/>
      <family val="1"/>
    </font>
    <font>
      <b/>
      <sz val="9"/>
      <name val="Arial"/>
      <family val="2"/>
    </font>
    <font>
      <sz val="14"/>
      <name val="JasmineUPC"/>
      <family val="1"/>
      <charset val="222"/>
    </font>
    <font>
      <b/>
      <sz val="16"/>
      <name val="Times New Roman"/>
      <family val="1"/>
    </font>
    <font>
      <b/>
      <sz val="9"/>
      <color indexed="12"/>
      <name val="Arial"/>
      <family val="2"/>
    </font>
    <font>
      <sz val="10"/>
      <name val="MS Serif"/>
      <family val="1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0"/>
      <name val="Helv"/>
    </font>
    <font>
      <b/>
      <sz val="11"/>
      <color indexed="55"/>
      <name val="Arial"/>
      <family val="2"/>
    </font>
    <font>
      <sz val="12"/>
      <name val="Tms Rmn"/>
    </font>
    <font>
      <sz val="12"/>
      <name val="Arial Narrow"/>
      <family val="2"/>
    </font>
    <font>
      <sz val="10"/>
      <color indexed="19"/>
      <name val="Arial"/>
      <family val="2"/>
    </font>
    <font>
      <sz val="10"/>
      <color indexed="16"/>
      <name val="MS Serif"/>
      <family val="1"/>
    </font>
    <font>
      <sz val="9"/>
      <name val="Times New Roman"/>
      <family val="1"/>
    </font>
    <font>
      <i/>
      <sz val="10"/>
      <color indexed="11"/>
      <name val="Arial"/>
      <family val="2"/>
    </font>
    <font>
      <i/>
      <sz val="11"/>
      <color indexed="23"/>
      <name val="Tahoma"/>
      <family val="2"/>
      <charset val="222"/>
    </font>
    <font>
      <b/>
      <sz val="9"/>
      <color indexed="20"/>
      <name val="Arial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i/>
      <sz val="10"/>
      <color indexed="12"/>
      <name val="Arial"/>
      <family val="2"/>
    </font>
    <font>
      <sz val="11"/>
      <color indexed="17"/>
      <name val="Tahoma"/>
      <family val="2"/>
      <charset val="222"/>
    </font>
    <font>
      <sz val="6"/>
      <name val="Palatino"/>
      <family val="1"/>
    </font>
    <font>
      <sz val="6"/>
      <name val="Palatino"/>
      <family val="1"/>
      <charset val="222"/>
    </font>
    <font>
      <b/>
      <sz val="12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sz val="10"/>
      <name val="Helvetica-Black"/>
    </font>
    <font>
      <sz val="28"/>
      <name val="Helvetica-Black"/>
    </font>
    <font>
      <sz val="10"/>
      <name val="Palatino"/>
    </font>
    <font>
      <sz val="18"/>
      <name val="Palatino"/>
      <family val="1"/>
    </font>
    <font>
      <b/>
      <sz val="11"/>
      <color indexed="56"/>
      <name val="Tahoma"/>
      <family val="2"/>
      <charset val="222"/>
    </font>
    <font>
      <i/>
      <sz val="14"/>
      <name val="Palatino"/>
      <family val="1"/>
    </font>
    <font>
      <sz val="11"/>
      <color indexed="62"/>
      <name val="Tahoma"/>
      <family val="2"/>
      <charset val="222"/>
    </font>
    <font>
      <sz val="12"/>
      <name val="Arial"/>
      <family val="2"/>
    </font>
    <font>
      <sz val="11"/>
      <color indexed="52"/>
      <name val="Tahoma"/>
      <family val="2"/>
      <charset val="222"/>
    </font>
    <font>
      <b/>
      <sz val="11"/>
      <name val="Helv"/>
      <family val="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b/>
      <i/>
      <sz val="16"/>
      <name val="Helv"/>
      <family val="2"/>
    </font>
    <font>
      <b/>
      <i/>
      <sz val="16"/>
      <name val="Helv"/>
    </font>
    <font>
      <sz val="12"/>
      <name val="Helv"/>
      <family val="2"/>
    </font>
    <font>
      <sz val="10"/>
      <name val="Palatino"/>
      <family val="1"/>
    </font>
    <font>
      <sz val="12"/>
      <name val="Arial"/>
      <family val="2"/>
      <charset val="222"/>
    </font>
    <font>
      <sz val="11"/>
      <name val="‚l‚r –¾’©"/>
      <charset val="128"/>
    </font>
    <font>
      <sz val="11"/>
      <name val="明朝"/>
      <family val="1"/>
      <charset val="128"/>
    </font>
    <font>
      <sz val="8"/>
      <color indexed="18"/>
      <name val="Arial"/>
      <family val="2"/>
    </font>
    <font>
      <b/>
      <sz val="11"/>
      <color indexed="63"/>
      <name val="Tahoma"/>
      <family val="2"/>
      <charset val="222"/>
    </font>
    <font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1"/>
      <color indexed="21"/>
      <name val="Arial"/>
      <family val="2"/>
    </font>
    <font>
      <b/>
      <sz val="22"/>
      <color indexed="21"/>
      <name val="Times New Roman"/>
      <family val="1"/>
    </font>
    <font>
      <sz val="10"/>
      <name val="Courier New"/>
      <family val="3"/>
    </font>
    <font>
      <sz val="12"/>
      <name val="Helvetica-Black"/>
    </font>
    <font>
      <sz val="10"/>
      <name val="GE Inspira"/>
      <family val="2"/>
    </font>
    <font>
      <i/>
      <sz val="10"/>
      <color indexed="23"/>
      <name val="Arial"/>
      <family val="2"/>
    </font>
    <font>
      <b/>
      <sz val="10"/>
      <name val="MS Sans Serif"/>
      <family val="2"/>
      <charset val="222"/>
    </font>
    <font>
      <sz val="8"/>
      <color indexed="52"/>
      <name val="Arial"/>
      <family val="2"/>
    </font>
    <font>
      <sz val="8"/>
      <color indexed="51"/>
      <name val="Arial"/>
      <family val="2"/>
    </font>
    <font>
      <b/>
      <sz val="10"/>
      <color indexed="58"/>
      <name val="Arial"/>
      <family val="2"/>
    </font>
    <font>
      <sz val="8"/>
      <color indexed="16"/>
      <name val="Century Schoolbook"/>
      <family val="1"/>
    </font>
    <font>
      <sz val="8"/>
      <name val="Helv"/>
    </font>
    <font>
      <b/>
      <i/>
      <sz val="10"/>
      <name val="Times New Roman"/>
      <family val="1"/>
    </font>
    <font>
      <b/>
      <sz val="8"/>
      <color indexed="8"/>
      <name val="Helv"/>
    </font>
    <font>
      <b/>
      <sz val="10"/>
      <name val="Palatino"/>
      <family val="1"/>
    </font>
    <font>
      <sz val="12"/>
      <name val="Palatino"/>
      <family val="1"/>
    </font>
    <font>
      <sz val="11"/>
      <name val="Helvetica-Black"/>
    </font>
    <font>
      <b/>
      <sz val="10"/>
      <color indexed="10"/>
      <name val="Arial"/>
      <family val="2"/>
    </font>
    <font>
      <b/>
      <sz val="11"/>
      <name val="Times New Roman"/>
      <family val="1"/>
    </font>
    <font>
      <b/>
      <sz val="18"/>
      <color indexed="56"/>
      <name val="Tahoma"/>
      <family val="2"/>
      <charset val="222"/>
    </font>
    <font>
      <b/>
      <sz val="14"/>
      <name val="Times New Roman"/>
      <family val="1"/>
    </font>
    <font>
      <u/>
      <sz val="10"/>
      <name val="Prestige Elite"/>
      <family val="1"/>
    </font>
    <font>
      <sz val="9"/>
      <name val="Arial"/>
      <family val="2"/>
    </font>
    <font>
      <sz val="10"/>
      <color indexed="18"/>
      <name val="Arial"/>
      <family val="2"/>
    </font>
    <font>
      <i/>
      <sz val="10"/>
      <color indexed="8"/>
      <name val="Arial"/>
      <family val="2"/>
    </font>
    <font>
      <sz val="11"/>
      <color indexed="10"/>
      <name val="Tahoma"/>
      <family val="2"/>
      <charset val="222"/>
    </font>
    <font>
      <sz val="12"/>
      <name val="นูลมรผ"/>
    </font>
    <font>
      <u/>
      <sz val="10"/>
      <color indexed="12"/>
      <name val="MS Sans Serif"/>
      <family val="2"/>
    </font>
    <font>
      <u/>
      <sz val="10"/>
      <color indexed="36"/>
      <name val="MS Sans Serif"/>
      <family val="2"/>
    </font>
    <font>
      <sz val="12"/>
      <name val="新細明體"/>
      <charset val="136"/>
    </font>
    <font>
      <sz val="11"/>
      <name val="ＭＳ 明朝"/>
    </font>
    <font>
      <sz val="11"/>
      <name val="돋움"/>
      <family val="3"/>
      <charset val="129"/>
    </font>
    <font>
      <sz val="14"/>
      <name val="ＭＳ 明朝"/>
    </font>
    <font>
      <sz val="11"/>
      <name val="ＭＳ Ｐゴシック"/>
    </font>
    <font>
      <sz val="8"/>
      <name val="Arial MT"/>
    </font>
    <font>
      <sz val="10"/>
      <name val="ＭＳ 明朝"/>
    </font>
    <font>
      <sz val="10"/>
      <name val="???"/>
      <family val="3"/>
    </font>
    <font>
      <sz val="10"/>
      <name val="ＭＳ Ｐゴシック"/>
      <family val="3"/>
      <charset val="128"/>
    </font>
    <font>
      <u/>
      <sz val="12"/>
      <color indexed="36"/>
      <name val="冼极"/>
      <family val="2"/>
      <charset val="134"/>
    </font>
    <font>
      <sz val="11"/>
      <name val="ＭＳ Ｐ・団"/>
      <family val="1"/>
      <charset val="128"/>
    </font>
    <font>
      <u/>
      <sz val="14"/>
      <color indexed="36"/>
      <name val="Cordia New"/>
      <family val="3"/>
    </font>
    <font>
      <u/>
      <sz val="12"/>
      <color indexed="12"/>
      <name val="冼极"/>
      <family val="2"/>
      <charset val="134"/>
    </font>
    <font>
      <sz val="16"/>
      <name val="AngsanaUPC"/>
      <family val="1"/>
      <charset val="222"/>
    </font>
    <font>
      <b/>
      <sz val="16"/>
      <name val="AngsanaUPC"/>
      <family val="1"/>
      <charset val="222"/>
    </font>
    <font>
      <sz val="13"/>
      <name val="Angsana New"/>
      <family val="1"/>
    </font>
    <font>
      <b/>
      <sz val="13"/>
      <name val="Angsana New"/>
      <family val="1"/>
    </font>
    <font>
      <sz val="13"/>
      <color indexed="10"/>
      <name val="Angsana New"/>
      <family val="1"/>
    </font>
    <font>
      <sz val="12"/>
      <name val="Angsana New"/>
      <family val="1"/>
    </font>
    <font>
      <sz val="16"/>
      <name val="Arial"/>
      <family val="2"/>
    </font>
    <font>
      <b/>
      <sz val="14"/>
      <name val="Angsana New"/>
      <family val="1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9"/>
        <bgColor indexed="42"/>
      </patternFill>
    </fill>
    <fill>
      <patternFill patternType="solid">
        <fgColor indexed="42"/>
        <bgColor indexed="42"/>
      </patternFill>
    </fill>
    <fill>
      <patternFill patternType="mediumGray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2"/>
        <bgColor indexed="25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double">
        <color indexed="64"/>
      </top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double">
        <color indexed="64"/>
      </bottom>
      <diagonal/>
    </border>
  </borders>
  <cellStyleXfs count="2894">
    <xf numFmtId="0" fontId="0" fillId="0" borderId="0"/>
    <xf numFmtId="0" fontId="30" fillId="0" borderId="0">
      <alignment vertical="top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214" fontId="31" fillId="0" borderId="0" applyFont="0" applyFill="0" applyBorder="0" applyAlignment="0" applyProtection="0"/>
    <xf numFmtId="215" fontId="32" fillId="0" borderId="0" applyFont="0" applyFill="0" applyBorder="0" applyAlignment="0" applyProtection="0"/>
    <xf numFmtId="213" fontId="11" fillId="0" borderId="0" applyFont="0" applyFill="0" applyBorder="0" applyAlignment="0" applyProtection="0"/>
    <xf numFmtId="216" fontId="33" fillId="0" borderId="0" applyFont="0" applyFill="0" applyBorder="0" applyAlignment="0" applyProtection="0"/>
    <xf numFmtId="214" fontId="31" fillId="0" borderId="0" applyFont="0" applyFill="0" applyBorder="0" applyAlignment="0" applyProtection="0"/>
    <xf numFmtId="214" fontId="31" fillId="0" borderId="0" applyFont="0" applyFill="0" applyBorder="0" applyAlignment="0" applyProtection="0"/>
    <xf numFmtId="214" fontId="31" fillId="0" borderId="0" applyFont="0" applyFill="0" applyBorder="0" applyAlignment="0" applyProtection="0"/>
    <xf numFmtId="217" fontId="5" fillId="0" borderId="0" applyFont="0" applyFill="0" applyBorder="0" applyAlignment="0" applyProtection="0"/>
    <xf numFmtId="213" fontId="11" fillId="0" borderId="0" applyFont="0" applyFill="0" applyBorder="0" applyAlignment="0" applyProtection="0"/>
    <xf numFmtId="214" fontId="31" fillId="0" borderId="0" applyFont="0" applyFill="0" applyBorder="0" applyAlignment="0" applyProtection="0"/>
    <xf numFmtId="213" fontId="34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18" fontId="33" fillId="0" borderId="0" applyFont="0" applyFill="0" applyBorder="0" applyAlignment="0" applyProtection="0"/>
    <xf numFmtId="0" fontId="32" fillId="0" borderId="0" applyFont="0" applyFill="0" applyBorder="0" applyAlignment="0" applyProtection="0"/>
    <xf numFmtId="219" fontId="33" fillId="0" borderId="0" applyFont="0" applyFill="0" applyBorder="0" applyAlignment="0" applyProtection="0"/>
    <xf numFmtId="213" fontId="33" fillId="0" borderId="0" applyFont="0" applyFill="0" applyBorder="0" applyAlignment="0" applyProtection="0"/>
    <xf numFmtId="247" fontId="5" fillId="0" borderId="0" applyFont="0" applyFill="0" applyBorder="0" applyAlignment="0" applyProtection="0"/>
    <xf numFmtId="220" fontId="31" fillId="0" borderId="0" applyFont="0" applyFill="0" applyBorder="0" applyAlignment="0" applyProtection="0"/>
    <xf numFmtId="221" fontId="31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6" fillId="0" borderId="0" applyFont="0" applyFill="0" applyBorder="0" applyAlignment="0" applyProtection="0">
      <alignment horizontal="right"/>
    </xf>
    <xf numFmtId="222" fontId="37" fillId="0" borderId="0" applyFont="0" applyFill="0" applyBorder="0" applyAlignment="0" applyProtection="0"/>
    <xf numFmtId="223" fontId="31" fillId="0" borderId="0" applyFont="0" applyFill="0" applyBorder="0" applyAlignment="0" applyProtection="0"/>
    <xf numFmtId="224" fontId="37" fillId="0" borderId="0" applyFont="0" applyFill="0" applyBorder="0" applyAlignment="0" applyProtection="0"/>
    <xf numFmtId="174" fontId="31" fillId="0" borderId="0" applyFont="0" applyFill="0" applyBorder="0" applyAlignment="0" applyProtection="0"/>
    <xf numFmtId="10" fontId="31" fillId="0" borderId="0" applyFont="0" applyFill="0" applyBorder="0" applyAlignment="0" applyProtection="0"/>
    <xf numFmtId="174" fontId="36" fillId="0" borderId="0" applyFont="0" applyFill="0" applyBorder="0" applyAlignment="0" applyProtection="0">
      <alignment horizontal="right"/>
    </xf>
    <xf numFmtId="10" fontId="36" fillId="0" borderId="0" applyFont="0" applyFill="0" applyBorder="0" applyAlignment="0" applyProtection="0">
      <alignment horizontal="right"/>
    </xf>
    <xf numFmtId="0" fontId="38" fillId="0" borderId="0"/>
    <xf numFmtId="37" fontId="39" fillId="0" borderId="0"/>
    <xf numFmtId="37" fontId="39" fillId="0" borderId="0"/>
    <xf numFmtId="0" fontId="38" fillId="0" borderId="0"/>
    <xf numFmtId="0" fontId="40" fillId="0" borderId="0"/>
    <xf numFmtId="0" fontId="40" fillId="0" borderId="0"/>
    <xf numFmtId="0" fontId="38" fillId="0" borderId="0"/>
    <xf numFmtId="228" fontId="41" fillId="0" borderId="0"/>
    <xf numFmtId="175" fontId="42" fillId="0" borderId="0"/>
    <xf numFmtId="0" fontId="38" fillId="0" borderId="0"/>
    <xf numFmtId="175" fontId="42" fillId="0" borderId="0"/>
    <xf numFmtId="37" fontId="41" fillId="0" borderId="0"/>
    <xf numFmtId="37" fontId="41" fillId="0" borderId="0"/>
    <xf numFmtId="228" fontId="41" fillId="0" borderId="0"/>
    <xf numFmtId="0" fontId="43" fillId="0" borderId="0"/>
    <xf numFmtId="0" fontId="40" fillId="0" borderId="0"/>
    <xf numFmtId="0" fontId="38" fillId="0" borderId="0"/>
    <xf numFmtId="0" fontId="40" fillId="0" borderId="0"/>
    <xf numFmtId="0" fontId="40" fillId="0" borderId="0"/>
    <xf numFmtId="0" fontId="38" fillId="0" borderId="0"/>
    <xf numFmtId="228" fontId="4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37" fontId="41" fillId="0" borderId="0"/>
    <xf numFmtId="228" fontId="39" fillId="0" borderId="0"/>
    <xf numFmtId="228" fontId="41" fillId="0" borderId="0"/>
    <xf numFmtId="37" fontId="41" fillId="0" borderId="0"/>
    <xf numFmtId="37" fontId="39" fillId="0" borderId="0"/>
    <xf numFmtId="0" fontId="40" fillId="0" borderId="0"/>
    <xf numFmtId="228" fontId="41" fillId="0" borderId="0"/>
    <xf numFmtId="175" fontId="39" fillId="0" borderId="0"/>
    <xf numFmtId="0" fontId="38" fillId="0" borderId="0"/>
    <xf numFmtId="0" fontId="40" fillId="0" borderId="0"/>
    <xf numFmtId="0" fontId="38" fillId="0" borderId="0"/>
    <xf numFmtId="0" fontId="40" fillId="0" borderId="0"/>
    <xf numFmtId="0" fontId="38" fillId="0" borderId="0"/>
    <xf numFmtId="228" fontId="39" fillId="0" borderId="0"/>
    <xf numFmtId="0" fontId="38" fillId="0" borderId="0"/>
    <xf numFmtId="0" fontId="40" fillId="0" borderId="0"/>
    <xf numFmtId="37" fontId="39" fillId="0" borderId="0"/>
    <xf numFmtId="37" fontId="39" fillId="0" borderId="0"/>
    <xf numFmtId="37" fontId="39" fillId="0" borderId="0"/>
    <xf numFmtId="37" fontId="39" fillId="0" borderId="0"/>
    <xf numFmtId="0" fontId="40" fillId="0" borderId="0"/>
    <xf numFmtId="0" fontId="40" fillId="0" borderId="0"/>
    <xf numFmtId="0" fontId="38" fillId="0" borderId="0"/>
    <xf numFmtId="0" fontId="40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" fillId="0" borderId="0"/>
    <xf numFmtId="0" fontId="38" fillId="0" borderId="0"/>
    <xf numFmtId="0" fontId="40" fillId="0" borderId="0"/>
    <xf numFmtId="175" fontId="44" fillId="0" borderId="0"/>
    <xf numFmtId="0" fontId="40" fillId="0" borderId="0"/>
    <xf numFmtId="0" fontId="38" fillId="0" borderId="0"/>
    <xf numFmtId="0" fontId="5" fillId="0" borderId="0"/>
    <xf numFmtId="0" fontId="5" fillId="0" borderId="0"/>
    <xf numFmtId="175" fontId="39" fillId="0" borderId="0"/>
    <xf numFmtId="175" fontId="41" fillId="0" borderId="0"/>
    <xf numFmtId="175" fontId="45" fillId="0" borderId="0"/>
    <xf numFmtId="175" fontId="42" fillId="0" borderId="0"/>
    <xf numFmtId="175" fontId="42" fillId="0" borderId="0"/>
    <xf numFmtId="0" fontId="40" fillId="0" borderId="0"/>
    <xf numFmtId="228" fontId="41" fillId="0" borderId="0"/>
    <xf numFmtId="0" fontId="40" fillId="0" borderId="0"/>
    <xf numFmtId="228" fontId="44" fillId="0" borderId="0"/>
    <xf numFmtId="37" fontId="39" fillId="0" borderId="0"/>
    <xf numFmtId="37" fontId="39" fillId="0" borderId="0"/>
    <xf numFmtId="37" fontId="39" fillId="0" borderId="0"/>
    <xf numFmtId="37" fontId="39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46" fillId="0" borderId="0"/>
    <xf numFmtId="0" fontId="46" fillId="0" borderId="0"/>
    <xf numFmtId="0" fontId="46" fillId="0" borderId="0"/>
    <xf numFmtId="0" fontId="40" fillId="0" borderId="0"/>
    <xf numFmtId="175" fontId="44" fillId="0" borderId="0"/>
    <xf numFmtId="0" fontId="40" fillId="0" borderId="0"/>
    <xf numFmtId="0" fontId="40" fillId="0" borderId="0"/>
    <xf numFmtId="0" fontId="40" fillId="0" borderId="0"/>
    <xf numFmtId="37" fontId="41" fillId="0" borderId="0"/>
    <xf numFmtId="175" fontId="42" fillId="0" borderId="0"/>
    <xf numFmtId="175" fontId="39" fillId="0" borderId="0"/>
    <xf numFmtId="0" fontId="40" fillId="0" borderId="0"/>
    <xf numFmtId="0" fontId="40" fillId="0" borderId="0"/>
    <xf numFmtId="0" fontId="5" fillId="0" borderId="0"/>
    <xf numFmtId="228" fontId="39" fillId="0" borderId="0"/>
    <xf numFmtId="0" fontId="5" fillId="0" borderId="0"/>
    <xf numFmtId="0" fontId="38" fillId="0" borderId="0"/>
    <xf numFmtId="0" fontId="38" fillId="0" borderId="0"/>
    <xf numFmtId="0" fontId="38" fillId="0" borderId="0"/>
    <xf numFmtId="0" fontId="40" fillId="0" borderId="0"/>
    <xf numFmtId="37" fontId="41" fillId="0" borderId="0"/>
    <xf numFmtId="175" fontId="44" fillId="0" borderId="0"/>
    <xf numFmtId="0" fontId="40" fillId="0" borderId="0"/>
    <xf numFmtId="0" fontId="38" fillId="0" borderId="0"/>
    <xf numFmtId="228" fontId="39" fillId="0" borderId="0"/>
    <xf numFmtId="0" fontId="40" fillId="0" borderId="0"/>
    <xf numFmtId="0" fontId="38" fillId="0" borderId="0"/>
    <xf numFmtId="175" fontId="39" fillId="0" borderId="0"/>
    <xf numFmtId="37" fontId="47" fillId="0" borderId="0"/>
    <xf numFmtId="175" fontId="47" fillId="0" borderId="0"/>
    <xf numFmtId="0" fontId="38" fillId="0" borderId="0"/>
    <xf numFmtId="0" fontId="40" fillId="0" borderId="0"/>
    <xf numFmtId="0" fontId="38" fillId="0" borderId="0"/>
    <xf numFmtId="0" fontId="40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37" fontId="44" fillId="0" borderId="0"/>
    <xf numFmtId="228" fontId="39" fillId="0" borderId="0"/>
    <xf numFmtId="0" fontId="38" fillId="0" borderId="0"/>
    <xf numFmtId="228" fontId="41" fillId="0" borderId="0"/>
    <xf numFmtId="228" fontId="39" fillId="0" borderId="0"/>
    <xf numFmtId="228" fontId="39" fillId="0" borderId="0"/>
    <xf numFmtId="228" fontId="39" fillId="0" borderId="0"/>
    <xf numFmtId="0" fontId="5" fillId="0" borderId="0"/>
    <xf numFmtId="228" fontId="41" fillId="0" borderId="0"/>
    <xf numFmtId="228" fontId="45" fillId="0" borderId="0"/>
    <xf numFmtId="228" fontId="41" fillId="0" borderId="0"/>
    <xf numFmtId="228" fontId="41" fillId="0" borderId="0"/>
    <xf numFmtId="228" fontId="41" fillId="0" borderId="0"/>
    <xf numFmtId="228" fontId="41" fillId="0" borderId="0"/>
    <xf numFmtId="0" fontId="38" fillId="0" borderId="0"/>
    <xf numFmtId="0" fontId="38" fillId="0" borderId="0"/>
    <xf numFmtId="0" fontId="38" fillId="0" borderId="0"/>
    <xf numFmtId="0" fontId="40" fillId="0" borderId="0"/>
    <xf numFmtId="0" fontId="38" fillId="0" borderId="0"/>
    <xf numFmtId="0" fontId="38" fillId="0" borderId="0"/>
    <xf numFmtId="5" fontId="45" fillId="0" borderId="0"/>
    <xf numFmtId="228" fontId="41" fillId="0" borderId="0"/>
    <xf numFmtId="175" fontId="45" fillId="0" borderId="0"/>
    <xf numFmtId="0" fontId="38" fillId="0" borderId="0"/>
    <xf numFmtId="0" fontId="46" fillId="0" borderId="0"/>
    <xf numFmtId="0" fontId="38" fillId="0" borderId="0"/>
    <xf numFmtId="0" fontId="5" fillId="0" borderId="0"/>
    <xf numFmtId="228" fontId="41" fillId="0" borderId="0"/>
    <xf numFmtId="37" fontId="41" fillId="0" borderId="0"/>
    <xf numFmtId="0" fontId="40" fillId="0" borderId="0"/>
    <xf numFmtId="37" fontId="41" fillId="0" borderId="0"/>
    <xf numFmtId="37" fontId="41" fillId="0" borderId="0"/>
    <xf numFmtId="0" fontId="40" fillId="0" borderId="0"/>
    <xf numFmtId="37" fontId="41" fillId="0" borderId="0"/>
    <xf numFmtId="37" fontId="41" fillId="0" borderId="0"/>
    <xf numFmtId="0" fontId="40" fillId="0" borderId="0"/>
    <xf numFmtId="0" fontId="5" fillId="0" borderId="0"/>
    <xf numFmtId="175" fontId="47" fillId="0" borderId="0"/>
    <xf numFmtId="37" fontId="45" fillId="0" borderId="0"/>
    <xf numFmtId="37" fontId="41" fillId="0" borderId="0"/>
    <xf numFmtId="175" fontId="41" fillId="0" borderId="0"/>
    <xf numFmtId="37" fontId="39" fillId="0" borderId="0"/>
    <xf numFmtId="228" fontId="39" fillId="0" borderId="0"/>
    <xf numFmtId="37" fontId="39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228" fontId="39" fillId="0" borderId="0"/>
    <xf numFmtId="37" fontId="41" fillId="0" borderId="0"/>
    <xf numFmtId="37" fontId="41" fillId="0" borderId="0"/>
    <xf numFmtId="174" fontId="41" fillId="0" borderId="0"/>
    <xf numFmtId="37" fontId="41" fillId="0" borderId="0"/>
    <xf numFmtId="228" fontId="39" fillId="0" borderId="0"/>
    <xf numFmtId="0" fontId="40" fillId="0" borderId="0"/>
    <xf numFmtId="0" fontId="38" fillId="0" borderId="0"/>
    <xf numFmtId="0" fontId="38" fillId="0" borderId="0"/>
    <xf numFmtId="0" fontId="38" fillId="0" borderId="0"/>
    <xf numFmtId="0" fontId="40" fillId="0" borderId="0"/>
    <xf numFmtId="0" fontId="5" fillId="0" borderId="0"/>
    <xf numFmtId="228" fontId="39" fillId="0" borderId="0"/>
    <xf numFmtId="228" fontId="41" fillId="0" borderId="0"/>
    <xf numFmtId="37" fontId="41" fillId="0" borderId="0"/>
    <xf numFmtId="0" fontId="46" fillId="0" borderId="0"/>
    <xf numFmtId="0" fontId="40" fillId="0" borderId="0"/>
    <xf numFmtId="175" fontId="47" fillId="0" borderId="0"/>
    <xf numFmtId="0" fontId="40" fillId="0" borderId="0"/>
    <xf numFmtId="228" fontId="41" fillId="0" borderId="0"/>
    <xf numFmtId="0" fontId="40" fillId="0" borderId="0"/>
    <xf numFmtId="0" fontId="38" fillId="0" borderId="0"/>
    <xf numFmtId="5" fontId="39" fillId="0" borderId="0"/>
    <xf numFmtId="0" fontId="40" fillId="0" borderId="0"/>
    <xf numFmtId="229" fontId="41" fillId="0" borderId="0"/>
    <xf numFmtId="228" fontId="41" fillId="0" borderId="0"/>
    <xf numFmtId="228" fontId="41" fillId="0" borderId="0"/>
    <xf numFmtId="228" fontId="41" fillId="0" borderId="0"/>
    <xf numFmtId="0" fontId="39" fillId="0" borderId="0"/>
    <xf numFmtId="228" fontId="41" fillId="0" borderId="0"/>
    <xf numFmtId="0" fontId="40" fillId="0" borderId="0"/>
    <xf numFmtId="174" fontId="41" fillId="0" borderId="0"/>
    <xf numFmtId="0" fontId="40" fillId="0" borderId="0"/>
    <xf numFmtId="0" fontId="40" fillId="0" borderId="0"/>
    <xf numFmtId="0" fontId="46" fillId="0" borderId="0"/>
    <xf numFmtId="175" fontId="41" fillId="0" borderId="0"/>
    <xf numFmtId="175" fontId="41" fillId="0" borderId="0"/>
    <xf numFmtId="0" fontId="40" fillId="0" borderId="0"/>
    <xf numFmtId="0" fontId="38" fillId="0" borderId="0"/>
    <xf numFmtId="37" fontId="39" fillId="0" borderId="0"/>
    <xf numFmtId="0" fontId="38" fillId="0" borderId="0"/>
    <xf numFmtId="0" fontId="40" fillId="0" borderId="0"/>
    <xf numFmtId="0" fontId="40" fillId="0" borderId="0"/>
    <xf numFmtId="175" fontId="41" fillId="0" borderId="0"/>
    <xf numFmtId="175" fontId="47" fillId="0" borderId="0"/>
    <xf numFmtId="0" fontId="38" fillId="0" borderId="0"/>
    <xf numFmtId="228" fontId="39" fillId="0" borderId="0"/>
    <xf numFmtId="228" fontId="39" fillId="0" borderId="0"/>
    <xf numFmtId="0" fontId="40" fillId="0" borderId="0"/>
    <xf numFmtId="37" fontId="44" fillId="0" borderId="0"/>
    <xf numFmtId="175" fontId="39" fillId="0" borderId="0"/>
    <xf numFmtId="0" fontId="40" fillId="0" borderId="0"/>
    <xf numFmtId="0" fontId="46" fillId="0" borderId="0"/>
    <xf numFmtId="175" fontId="39" fillId="0" borderId="0"/>
    <xf numFmtId="0" fontId="38" fillId="0" borderId="0"/>
    <xf numFmtId="175" fontId="45" fillId="0" borderId="0"/>
    <xf numFmtId="0" fontId="40" fillId="0" borderId="0"/>
    <xf numFmtId="0" fontId="38" fillId="0" borderId="0"/>
    <xf numFmtId="0" fontId="38" fillId="0" borderId="0"/>
    <xf numFmtId="0" fontId="38" fillId="0" borderId="0"/>
    <xf numFmtId="0" fontId="40" fillId="0" borderId="0"/>
    <xf numFmtId="228" fontId="39" fillId="0" borderId="0"/>
    <xf numFmtId="37" fontId="47" fillId="0" borderId="0"/>
    <xf numFmtId="0" fontId="5" fillId="0" borderId="0"/>
    <xf numFmtId="175" fontId="39" fillId="0" borderId="0"/>
    <xf numFmtId="0" fontId="45" fillId="0" borderId="0"/>
    <xf numFmtId="0" fontId="45" fillId="0" borderId="0"/>
    <xf numFmtId="37" fontId="47" fillId="0" borderId="0"/>
    <xf numFmtId="175" fontId="39" fillId="0" borderId="0"/>
    <xf numFmtId="0" fontId="38" fillId="0" borderId="0"/>
    <xf numFmtId="0" fontId="38" fillId="0" borderId="0"/>
    <xf numFmtId="0" fontId="38" fillId="0" borderId="0"/>
    <xf numFmtId="0" fontId="40" fillId="0" borderId="0"/>
    <xf numFmtId="0" fontId="40" fillId="0" borderId="0"/>
    <xf numFmtId="0" fontId="40" fillId="0" borderId="0"/>
    <xf numFmtId="0" fontId="5" fillId="0" borderId="0"/>
    <xf numFmtId="0" fontId="40" fillId="0" borderId="0"/>
    <xf numFmtId="0" fontId="48" fillId="0" borderId="0"/>
    <xf numFmtId="0" fontId="38" fillId="0" borderId="0"/>
    <xf numFmtId="228" fontId="41" fillId="0" borderId="0"/>
    <xf numFmtId="175" fontId="45" fillId="0" borderId="0"/>
    <xf numFmtId="175" fontId="45" fillId="0" borderId="0"/>
    <xf numFmtId="0" fontId="38" fillId="0" borderId="0"/>
    <xf numFmtId="0" fontId="38" fillId="0" borderId="0"/>
    <xf numFmtId="0" fontId="38" fillId="0" borderId="0"/>
    <xf numFmtId="37" fontId="39" fillId="0" borderId="0"/>
    <xf numFmtId="228" fontId="41" fillId="0" borderId="0"/>
    <xf numFmtId="0" fontId="38" fillId="0" borderId="0"/>
    <xf numFmtId="0" fontId="40" fillId="0" borderId="0"/>
    <xf numFmtId="0" fontId="38" fillId="0" borderId="0"/>
    <xf numFmtId="37" fontId="41" fillId="0" borderId="0"/>
    <xf numFmtId="0" fontId="38" fillId="0" borderId="0"/>
    <xf numFmtId="228" fontId="39" fillId="0" borderId="0"/>
    <xf numFmtId="228" fontId="39" fillId="0" borderId="0"/>
    <xf numFmtId="0" fontId="38" fillId="0" borderId="0"/>
    <xf numFmtId="0" fontId="38" fillId="0" borderId="0"/>
    <xf numFmtId="0" fontId="38" fillId="0" borderId="0"/>
    <xf numFmtId="0" fontId="40" fillId="0" borderId="0"/>
    <xf numFmtId="228" fontId="39" fillId="0" borderId="0"/>
    <xf numFmtId="175" fontId="47" fillId="0" borderId="0"/>
    <xf numFmtId="0" fontId="40" fillId="0" borderId="0"/>
    <xf numFmtId="0" fontId="38" fillId="0" borderId="0"/>
    <xf numFmtId="0" fontId="38" fillId="0" borderId="0"/>
    <xf numFmtId="0" fontId="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38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5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166" fontId="46" fillId="0" borderId="0" applyFont="0" applyFill="0" applyBorder="0" applyAlignment="0" applyProtection="0"/>
    <xf numFmtId="166" fontId="46" fillId="0" borderId="0" applyFont="0" applyFill="0" applyBorder="0" applyAlignment="0" applyProtection="0"/>
    <xf numFmtId="166" fontId="46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5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166" fontId="46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5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46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166" fontId="46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166" fontId="46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5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8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5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0" fontId="5" fillId="0" borderId="0"/>
    <xf numFmtId="201" fontId="49" fillId="0" borderId="0" applyFont="0" applyFill="0" applyBorder="0" applyAlignment="0" applyProtection="0"/>
    <xf numFmtId="205" fontId="50" fillId="0" borderId="0" applyFill="0" applyBorder="0" applyAlignment="0" applyProtection="0"/>
    <xf numFmtId="43" fontId="5" fillId="0" borderId="0" applyFont="0" applyFill="0" applyBorder="0" applyAlignment="0" applyProtection="0"/>
    <xf numFmtId="38" fontId="49" fillId="0" borderId="0" applyFont="0" applyFill="0" applyBorder="0" applyAlignment="0" applyProtection="0"/>
    <xf numFmtId="38" fontId="38" fillId="0" borderId="0" applyFont="0" applyFill="0" applyBorder="0" applyAlignment="0" applyProtection="0"/>
    <xf numFmtId="206" fontId="50" fillId="0" borderId="0" applyFill="0" applyBorder="0" applyAlignment="0" applyProtection="0"/>
    <xf numFmtId="0" fontId="39" fillId="0" borderId="0"/>
    <xf numFmtId="0" fontId="39" fillId="0" borderId="0"/>
    <xf numFmtId="226" fontId="5" fillId="0" borderId="0" applyFont="0" applyFill="0" applyBorder="0" applyAlignment="0" applyProtection="0"/>
    <xf numFmtId="38" fontId="51" fillId="0" borderId="0" applyFont="0" applyFill="0" applyBorder="0" applyAlignment="0" applyProtection="0"/>
    <xf numFmtId="0" fontId="5" fillId="0" borderId="0"/>
    <xf numFmtId="227" fontId="52" fillId="0" borderId="0" applyFill="0" applyBorder="0" applyProtection="0">
      <alignment vertical="center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" fillId="0" borderId="0"/>
    <xf numFmtId="0" fontId="30" fillId="0" borderId="0">
      <alignment vertical="top"/>
    </xf>
    <xf numFmtId="0" fontId="30" fillId="0" borderId="0">
      <alignment vertical="top"/>
    </xf>
    <xf numFmtId="0" fontId="5" fillId="0" borderId="0"/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5" fillId="0" borderId="0"/>
    <xf numFmtId="0" fontId="5" fillId="0" borderId="0"/>
    <xf numFmtId="0" fontId="30" fillId="0" borderId="0">
      <alignment vertical="top"/>
    </xf>
    <xf numFmtId="0" fontId="30" fillId="0" borderId="0">
      <alignment vertical="top"/>
    </xf>
    <xf numFmtId="0" fontId="45" fillId="0" borderId="0"/>
    <xf numFmtId="0" fontId="45" fillId="0" borderId="0"/>
    <xf numFmtId="0" fontId="4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5" fillId="0" borderId="0"/>
    <xf numFmtId="0" fontId="30" fillId="0" borderId="0">
      <alignment vertical="top"/>
    </xf>
    <xf numFmtId="0" fontId="30" fillId="0" borderId="0">
      <alignment vertical="top"/>
    </xf>
    <xf numFmtId="0" fontId="5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5" fillId="0" borderId="0"/>
    <xf numFmtId="0" fontId="5" fillId="0" borderId="0"/>
    <xf numFmtId="0" fontId="5" fillId="0" borderId="0"/>
    <xf numFmtId="14" fontId="39" fillId="0" borderId="0" applyProtection="0">
      <alignment vertical="center"/>
    </xf>
    <xf numFmtId="0" fontId="5" fillId="0" borderId="0"/>
    <xf numFmtId="0" fontId="30" fillId="0" borderId="0">
      <alignment vertical="top"/>
    </xf>
    <xf numFmtId="0" fontId="5" fillId="0" borderId="0"/>
    <xf numFmtId="175" fontId="39" fillId="0" borderId="0"/>
    <xf numFmtId="0" fontId="54" fillId="0" borderId="0"/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11" fillId="0" borderId="0"/>
    <xf numFmtId="0" fontId="30" fillId="0" borderId="0">
      <alignment vertical="top"/>
    </xf>
    <xf numFmtId="0" fontId="30" fillId="0" borderId="0">
      <alignment vertical="top"/>
    </xf>
    <xf numFmtId="0" fontId="5" fillId="0" borderId="0"/>
    <xf numFmtId="0" fontId="30" fillId="0" borderId="0">
      <alignment vertical="top"/>
    </xf>
    <xf numFmtId="0" fontId="30" fillId="0" borderId="0">
      <alignment vertical="top"/>
    </xf>
    <xf numFmtId="0" fontId="54" fillId="0" borderId="0"/>
    <xf numFmtId="0" fontId="55" fillId="0" borderId="0"/>
    <xf numFmtId="0" fontId="55" fillId="0" borderId="0"/>
    <xf numFmtId="0" fontId="55" fillId="0" borderId="0"/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53" fillId="0" borderId="0" applyNumberFormat="0" applyFill="0" applyBorder="0" applyAlignment="0" applyProtection="0"/>
    <xf numFmtId="0" fontId="5" fillId="0" borderId="0" applyFont="0" applyFill="0" applyBorder="0" applyAlignment="0" applyProtection="0"/>
    <xf numFmtId="225" fontId="51" fillId="0" borderId="0" applyFont="0" applyFill="0" applyBorder="0" applyAlignment="0" applyProtection="0"/>
    <xf numFmtId="0" fontId="40" fillId="0" borderId="0"/>
    <xf numFmtId="41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0" fontId="5" fillId="0" borderId="0"/>
    <xf numFmtId="9" fontId="56" fillId="0" borderId="0" applyFont="0" applyFill="0" applyBorder="0" applyAlignment="0" applyProtection="0">
      <alignment horizontal="right"/>
    </xf>
    <xf numFmtId="174" fontId="56" fillId="0" borderId="0" applyFont="0" applyFill="0" applyBorder="0" applyAlignment="0" applyProtection="0">
      <alignment horizontal="right"/>
    </xf>
    <xf numFmtId="0" fontId="57" fillId="0" borderId="0"/>
    <xf numFmtId="40" fontId="58" fillId="0" borderId="0" applyFont="0" applyFill="0" applyBorder="0" applyAlignment="0" applyProtection="0"/>
    <xf numFmtId="38" fontId="58" fillId="0" borderId="0" applyFont="0" applyFill="0" applyBorder="0" applyAlignment="0" applyProtection="0"/>
    <xf numFmtId="230" fontId="33" fillId="0" borderId="0" applyFont="0" applyFill="0" applyBorder="0" applyAlignment="0" applyProtection="0"/>
    <xf numFmtId="0" fontId="5" fillId="0" borderId="0"/>
    <xf numFmtId="0" fontId="5" fillId="0" borderId="0"/>
    <xf numFmtId="0" fontId="32" fillId="0" borderId="0" applyFont="0" applyFill="0" applyBorder="0" applyAlignment="0" applyProtection="0"/>
    <xf numFmtId="40" fontId="31" fillId="0" borderId="0" applyFont="0" applyFill="0" applyBorder="0" applyAlignment="0" applyProtection="0"/>
    <xf numFmtId="231" fontId="33" fillId="0" borderId="0" applyFont="0" applyFill="0" applyBorder="0" applyAlignment="0" applyProtection="0"/>
    <xf numFmtId="215" fontId="37" fillId="0" borderId="0" applyFont="0" applyFill="0" applyBorder="0" applyAlignment="0" applyProtection="0"/>
    <xf numFmtId="215" fontId="37" fillId="0" borderId="0" applyFont="0" applyFill="0" applyBorder="0" applyAlignment="0" applyProtection="0"/>
    <xf numFmtId="219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232" fontId="37" fillId="0" borderId="0" applyFont="0" applyFill="0" applyBorder="0" applyAlignment="0" applyProtection="0"/>
    <xf numFmtId="232" fontId="37" fillId="0" borderId="0" applyFont="0" applyFill="0" applyBorder="0" applyAlignment="0" applyProtection="0"/>
    <xf numFmtId="9" fontId="59" fillId="0" borderId="0" applyFont="0" applyFill="0" applyBorder="0" applyAlignment="0" applyProtection="0"/>
    <xf numFmtId="0" fontId="60" fillId="0" borderId="1" applyNumberFormat="0" applyFont="0" applyFill="0" applyBorder="0" applyAlignment="0"/>
    <xf numFmtId="0" fontId="61" fillId="2" borderId="0" applyNumberFormat="0" applyBorder="0" applyAlignment="0" applyProtection="0"/>
    <xf numFmtId="0" fontId="61" fillId="2" borderId="0" applyNumberFormat="0" applyBorder="0" applyAlignment="0" applyProtection="0"/>
    <xf numFmtId="0" fontId="61" fillId="2" borderId="0" applyNumberFormat="0" applyBorder="0" applyAlignment="0" applyProtection="0"/>
    <xf numFmtId="0" fontId="61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61" fillId="2" borderId="0" applyNumberFormat="0" applyBorder="0" applyAlignment="0" applyProtection="0"/>
    <xf numFmtId="0" fontId="61" fillId="2" borderId="0" applyNumberFormat="0" applyBorder="0" applyAlignment="0" applyProtection="0"/>
    <xf numFmtId="0" fontId="61" fillId="2" borderId="0" applyNumberFormat="0" applyBorder="0" applyAlignment="0" applyProtection="0"/>
    <xf numFmtId="0" fontId="61" fillId="2" borderId="0" applyNumberFormat="0" applyBorder="0" applyAlignment="0" applyProtection="0"/>
    <xf numFmtId="0" fontId="61" fillId="2" borderId="0" applyNumberFormat="0" applyBorder="0" applyAlignment="0" applyProtection="0"/>
    <xf numFmtId="0" fontId="61" fillId="2" borderId="0" applyNumberFormat="0" applyBorder="0" applyAlignment="0" applyProtection="0"/>
    <xf numFmtId="0" fontId="61" fillId="3" borderId="0" applyNumberFormat="0" applyBorder="0" applyAlignment="0" applyProtection="0"/>
    <xf numFmtId="0" fontId="61" fillId="3" borderId="0" applyNumberFormat="0" applyBorder="0" applyAlignment="0" applyProtection="0"/>
    <xf numFmtId="0" fontId="61" fillId="3" borderId="0" applyNumberFormat="0" applyBorder="0" applyAlignment="0" applyProtection="0"/>
    <xf numFmtId="0" fontId="61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61" fillId="3" borderId="0" applyNumberFormat="0" applyBorder="0" applyAlignment="0" applyProtection="0"/>
    <xf numFmtId="0" fontId="61" fillId="3" borderId="0" applyNumberFormat="0" applyBorder="0" applyAlignment="0" applyProtection="0"/>
    <xf numFmtId="0" fontId="61" fillId="3" borderId="0" applyNumberFormat="0" applyBorder="0" applyAlignment="0" applyProtection="0"/>
    <xf numFmtId="0" fontId="61" fillId="3" borderId="0" applyNumberFormat="0" applyBorder="0" applyAlignment="0" applyProtection="0"/>
    <xf numFmtId="0" fontId="61" fillId="3" borderId="0" applyNumberFormat="0" applyBorder="0" applyAlignment="0" applyProtection="0"/>
    <xf numFmtId="0" fontId="61" fillId="3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7" borderId="0" applyNumberFormat="0" applyBorder="0" applyAlignment="0" applyProtection="0"/>
    <xf numFmtId="0" fontId="61" fillId="7" borderId="0" applyNumberFormat="0" applyBorder="0" applyAlignment="0" applyProtection="0"/>
    <xf numFmtId="0" fontId="61" fillId="7" borderId="0" applyNumberFormat="0" applyBorder="0" applyAlignment="0" applyProtection="0"/>
    <xf numFmtId="0" fontId="61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61" fillId="7" borderId="0" applyNumberFormat="0" applyBorder="0" applyAlignment="0" applyProtection="0"/>
    <xf numFmtId="0" fontId="61" fillId="7" borderId="0" applyNumberFormat="0" applyBorder="0" applyAlignment="0" applyProtection="0"/>
    <xf numFmtId="0" fontId="61" fillId="7" borderId="0" applyNumberFormat="0" applyBorder="0" applyAlignment="0" applyProtection="0"/>
    <xf numFmtId="0" fontId="61" fillId="7" borderId="0" applyNumberFormat="0" applyBorder="0" applyAlignment="0" applyProtection="0"/>
    <xf numFmtId="0" fontId="61" fillId="7" borderId="0" applyNumberFormat="0" applyBorder="0" applyAlignment="0" applyProtection="0"/>
    <xf numFmtId="0" fontId="61" fillId="7" borderId="0" applyNumberFormat="0" applyBorder="0" applyAlignment="0" applyProtection="0"/>
    <xf numFmtId="42" fontId="5" fillId="0" borderId="0" applyFont="0" applyFill="0" applyBorder="0" applyAlignment="0" applyProtection="0"/>
    <xf numFmtId="42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9" borderId="0" applyNumberFormat="0" applyBorder="0" applyAlignment="0" applyProtection="0"/>
    <xf numFmtId="0" fontId="61" fillId="9" borderId="0" applyNumberFormat="0" applyBorder="0" applyAlignment="0" applyProtection="0"/>
    <xf numFmtId="0" fontId="61" fillId="9" borderId="0" applyNumberFormat="0" applyBorder="0" applyAlignment="0" applyProtection="0"/>
    <xf numFmtId="0" fontId="61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61" fillId="9" borderId="0" applyNumberFormat="0" applyBorder="0" applyAlignment="0" applyProtection="0"/>
    <xf numFmtId="0" fontId="61" fillId="9" borderId="0" applyNumberFormat="0" applyBorder="0" applyAlignment="0" applyProtection="0"/>
    <xf numFmtId="0" fontId="61" fillId="9" borderId="0" applyNumberFormat="0" applyBorder="0" applyAlignment="0" applyProtection="0"/>
    <xf numFmtId="0" fontId="61" fillId="9" borderId="0" applyNumberFormat="0" applyBorder="0" applyAlignment="0" applyProtection="0"/>
    <xf numFmtId="0" fontId="61" fillId="9" borderId="0" applyNumberFormat="0" applyBorder="0" applyAlignment="0" applyProtection="0"/>
    <xf numFmtId="0" fontId="61" fillId="9" borderId="0" applyNumberFormat="0" applyBorder="0" applyAlignment="0" applyProtection="0"/>
    <xf numFmtId="0" fontId="61" fillId="10" borderId="0" applyNumberFormat="0" applyBorder="0" applyAlignment="0" applyProtection="0"/>
    <xf numFmtId="0" fontId="61" fillId="10" borderId="0" applyNumberFormat="0" applyBorder="0" applyAlignment="0" applyProtection="0"/>
    <xf numFmtId="0" fontId="61" fillId="10" borderId="0" applyNumberFormat="0" applyBorder="0" applyAlignment="0" applyProtection="0"/>
    <xf numFmtId="0" fontId="61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61" fillId="10" borderId="0" applyNumberFormat="0" applyBorder="0" applyAlignment="0" applyProtection="0"/>
    <xf numFmtId="0" fontId="61" fillId="10" borderId="0" applyNumberFormat="0" applyBorder="0" applyAlignment="0" applyProtection="0"/>
    <xf numFmtId="0" fontId="61" fillId="10" borderId="0" applyNumberFormat="0" applyBorder="0" applyAlignment="0" applyProtection="0"/>
    <xf numFmtId="0" fontId="61" fillId="10" borderId="0" applyNumberFormat="0" applyBorder="0" applyAlignment="0" applyProtection="0"/>
    <xf numFmtId="0" fontId="61" fillId="10" borderId="0" applyNumberFormat="0" applyBorder="0" applyAlignment="0" applyProtection="0"/>
    <xf numFmtId="0" fontId="61" fillId="10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11" borderId="0" applyNumberFormat="0" applyBorder="0" applyAlignment="0" applyProtection="0"/>
    <xf numFmtId="0" fontId="61" fillId="11" borderId="0" applyNumberFormat="0" applyBorder="0" applyAlignment="0" applyProtection="0"/>
    <xf numFmtId="0" fontId="61" fillId="11" borderId="0" applyNumberFormat="0" applyBorder="0" applyAlignment="0" applyProtection="0"/>
    <xf numFmtId="0" fontId="61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61" fillId="11" borderId="0" applyNumberFormat="0" applyBorder="0" applyAlignment="0" applyProtection="0"/>
    <xf numFmtId="0" fontId="61" fillId="11" borderId="0" applyNumberFormat="0" applyBorder="0" applyAlignment="0" applyProtection="0"/>
    <xf numFmtId="0" fontId="61" fillId="11" borderId="0" applyNumberFormat="0" applyBorder="0" applyAlignment="0" applyProtection="0"/>
    <xf numFmtId="0" fontId="61" fillId="11" borderId="0" applyNumberFormat="0" applyBorder="0" applyAlignment="0" applyProtection="0"/>
    <xf numFmtId="0" fontId="61" fillId="11" borderId="0" applyNumberFormat="0" applyBorder="0" applyAlignment="0" applyProtection="0"/>
    <xf numFmtId="0" fontId="61" fillId="11" borderId="0" applyNumberFormat="0" applyBorder="0" applyAlignment="0" applyProtection="0"/>
    <xf numFmtId="0" fontId="62" fillId="12" borderId="0" applyNumberFormat="0" applyBorder="0" applyAlignment="0" applyProtection="0"/>
    <xf numFmtId="0" fontId="62" fillId="12" borderId="0" applyNumberFormat="0" applyBorder="0" applyAlignment="0" applyProtection="0"/>
    <xf numFmtId="0" fontId="62" fillId="12" borderId="0" applyNumberFormat="0" applyBorder="0" applyAlignment="0" applyProtection="0"/>
    <xf numFmtId="0" fontId="62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62" fillId="12" borderId="0" applyNumberFormat="0" applyBorder="0" applyAlignment="0" applyProtection="0"/>
    <xf numFmtId="0" fontId="62" fillId="12" borderId="0" applyNumberFormat="0" applyBorder="0" applyAlignment="0" applyProtection="0"/>
    <xf numFmtId="0" fontId="62" fillId="12" borderId="0" applyNumberFormat="0" applyBorder="0" applyAlignment="0" applyProtection="0"/>
    <xf numFmtId="0" fontId="62" fillId="12" borderId="0" applyNumberFormat="0" applyBorder="0" applyAlignment="0" applyProtection="0"/>
    <xf numFmtId="0" fontId="62" fillId="12" borderId="0" applyNumberFormat="0" applyBorder="0" applyAlignment="0" applyProtection="0"/>
    <xf numFmtId="0" fontId="62" fillId="12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5" borderId="0" applyNumberFormat="0" applyBorder="0" applyAlignment="0" applyProtection="0"/>
    <xf numFmtId="0" fontId="62" fillId="15" borderId="0" applyNumberFormat="0" applyBorder="0" applyAlignment="0" applyProtection="0"/>
    <xf numFmtId="0" fontId="62" fillId="15" borderId="0" applyNumberFormat="0" applyBorder="0" applyAlignment="0" applyProtection="0"/>
    <xf numFmtId="0" fontId="62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62" fillId="15" borderId="0" applyNumberFormat="0" applyBorder="0" applyAlignment="0" applyProtection="0"/>
    <xf numFmtId="0" fontId="62" fillId="15" borderId="0" applyNumberFormat="0" applyBorder="0" applyAlignment="0" applyProtection="0"/>
    <xf numFmtId="0" fontId="62" fillId="15" borderId="0" applyNumberFormat="0" applyBorder="0" applyAlignment="0" applyProtection="0"/>
    <xf numFmtId="0" fontId="62" fillId="15" borderId="0" applyNumberFormat="0" applyBorder="0" applyAlignment="0" applyProtection="0"/>
    <xf numFmtId="0" fontId="62" fillId="15" borderId="0" applyNumberFormat="0" applyBorder="0" applyAlignment="0" applyProtection="0"/>
    <xf numFmtId="0" fontId="62" fillId="15" borderId="0" applyNumberFormat="0" applyBorder="0" applyAlignment="0" applyProtection="0"/>
    <xf numFmtId="9" fontId="63" fillId="0" borderId="0"/>
    <xf numFmtId="0" fontId="39" fillId="0" borderId="2"/>
    <xf numFmtId="0" fontId="64" fillId="0" borderId="3" applyBorder="0"/>
    <xf numFmtId="0" fontId="62" fillId="16" borderId="0" applyNumberFormat="0" applyBorder="0" applyAlignment="0" applyProtection="0"/>
    <xf numFmtId="0" fontId="62" fillId="16" borderId="0" applyNumberFormat="0" applyBorder="0" applyAlignment="0" applyProtection="0"/>
    <xf numFmtId="0" fontId="62" fillId="16" borderId="0" applyNumberFormat="0" applyBorder="0" applyAlignment="0" applyProtection="0"/>
    <xf numFmtId="0" fontId="62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62" fillId="16" borderId="0" applyNumberFormat="0" applyBorder="0" applyAlignment="0" applyProtection="0"/>
    <xf numFmtId="0" fontId="62" fillId="16" borderId="0" applyNumberFormat="0" applyBorder="0" applyAlignment="0" applyProtection="0"/>
    <xf numFmtId="0" fontId="62" fillId="16" borderId="0" applyNumberFormat="0" applyBorder="0" applyAlignment="0" applyProtection="0"/>
    <xf numFmtId="0" fontId="62" fillId="16" borderId="0" applyNumberFormat="0" applyBorder="0" applyAlignment="0" applyProtection="0"/>
    <xf numFmtId="0" fontId="62" fillId="16" borderId="0" applyNumberFormat="0" applyBorder="0" applyAlignment="0" applyProtection="0"/>
    <xf numFmtId="0" fontId="62" fillId="16" borderId="0" applyNumberFormat="0" applyBorder="0" applyAlignment="0" applyProtection="0"/>
    <xf numFmtId="0" fontId="62" fillId="17" borderId="0" applyNumberFormat="0" applyBorder="0" applyAlignment="0" applyProtection="0"/>
    <xf numFmtId="0" fontId="62" fillId="17" borderId="0" applyNumberFormat="0" applyBorder="0" applyAlignment="0" applyProtection="0"/>
    <xf numFmtId="0" fontId="62" fillId="17" borderId="0" applyNumberFormat="0" applyBorder="0" applyAlignment="0" applyProtection="0"/>
    <xf numFmtId="0" fontId="62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62" fillId="17" borderId="0" applyNumberFormat="0" applyBorder="0" applyAlignment="0" applyProtection="0"/>
    <xf numFmtId="0" fontId="62" fillId="17" borderId="0" applyNumberFormat="0" applyBorder="0" applyAlignment="0" applyProtection="0"/>
    <xf numFmtId="0" fontId="62" fillId="17" borderId="0" applyNumberFormat="0" applyBorder="0" applyAlignment="0" applyProtection="0"/>
    <xf numFmtId="0" fontId="62" fillId="17" borderId="0" applyNumberFormat="0" applyBorder="0" applyAlignment="0" applyProtection="0"/>
    <xf numFmtId="0" fontId="62" fillId="17" borderId="0" applyNumberFormat="0" applyBorder="0" applyAlignment="0" applyProtection="0"/>
    <xf numFmtId="0" fontId="62" fillId="17" borderId="0" applyNumberFormat="0" applyBorder="0" applyAlignment="0" applyProtection="0"/>
    <xf numFmtId="0" fontId="62" fillId="18" borderId="0" applyNumberFormat="0" applyBorder="0" applyAlignment="0" applyProtection="0"/>
    <xf numFmtId="0" fontId="62" fillId="18" borderId="0" applyNumberFormat="0" applyBorder="0" applyAlignment="0" applyProtection="0"/>
    <xf numFmtId="0" fontId="62" fillId="18" borderId="0" applyNumberFormat="0" applyBorder="0" applyAlignment="0" applyProtection="0"/>
    <xf numFmtId="0" fontId="62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62" fillId="18" borderId="0" applyNumberFormat="0" applyBorder="0" applyAlignment="0" applyProtection="0"/>
    <xf numFmtId="0" fontId="62" fillId="18" borderId="0" applyNumberFormat="0" applyBorder="0" applyAlignment="0" applyProtection="0"/>
    <xf numFmtId="0" fontId="62" fillId="18" borderId="0" applyNumberFormat="0" applyBorder="0" applyAlignment="0" applyProtection="0"/>
    <xf numFmtId="0" fontId="62" fillId="18" borderId="0" applyNumberFormat="0" applyBorder="0" applyAlignment="0" applyProtection="0"/>
    <xf numFmtId="0" fontId="62" fillId="18" borderId="0" applyNumberFormat="0" applyBorder="0" applyAlignment="0" applyProtection="0"/>
    <xf numFmtId="0" fontId="62" fillId="18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9" borderId="0" applyNumberFormat="0" applyBorder="0" applyAlignment="0" applyProtection="0"/>
    <xf numFmtId="0" fontId="62" fillId="19" borderId="0" applyNumberFormat="0" applyBorder="0" applyAlignment="0" applyProtection="0"/>
    <xf numFmtId="0" fontId="62" fillId="19" borderId="0" applyNumberFormat="0" applyBorder="0" applyAlignment="0" applyProtection="0"/>
    <xf numFmtId="0" fontId="62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62" fillId="19" borderId="0" applyNumberFormat="0" applyBorder="0" applyAlignment="0" applyProtection="0"/>
    <xf numFmtId="0" fontId="62" fillId="19" borderId="0" applyNumberFormat="0" applyBorder="0" applyAlignment="0" applyProtection="0"/>
    <xf numFmtId="0" fontId="62" fillId="19" borderId="0" applyNumberFormat="0" applyBorder="0" applyAlignment="0" applyProtection="0"/>
    <xf numFmtId="0" fontId="62" fillId="19" borderId="0" applyNumberFormat="0" applyBorder="0" applyAlignment="0" applyProtection="0"/>
    <xf numFmtId="0" fontId="62" fillId="19" borderId="0" applyNumberFormat="0" applyBorder="0" applyAlignment="0" applyProtection="0"/>
    <xf numFmtId="0" fontId="62" fillId="19" borderId="0" applyNumberFormat="0" applyBorder="0" applyAlignment="0" applyProtection="0"/>
    <xf numFmtId="257" fontId="65" fillId="0" borderId="0" applyFont="0" applyFill="0" applyBorder="0" applyAlignment="0" applyProtection="0"/>
    <xf numFmtId="202" fontId="59" fillId="0" borderId="0" applyFont="0" applyFill="0" applyBorder="0" applyAlignment="0" applyProtection="0"/>
    <xf numFmtId="203" fontId="59" fillId="0" borderId="0" applyFont="0" applyFill="0" applyBorder="0" applyAlignment="0" applyProtection="0"/>
    <xf numFmtId="0" fontId="66" fillId="0" borderId="0"/>
    <xf numFmtId="175" fontId="67" fillId="0" borderId="0">
      <alignment horizontal="centerContinuous"/>
    </xf>
    <xf numFmtId="0" fontId="47" fillId="0" borderId="0">
      <alignment horizontal="center" wrapText="1"/>
      <protection locked="0"/>
    </xf>
    <xf numFmtId="204" fontId="59" fillId="0" borderId="0" applyFont="0" applyFill="0" applyBorder="0" applyAlignment="0" applyProtection="0"/>
    <xf numFmtId="178" fontId="59" fillId="0" borderId="0" applyFont="0" applyFill="0" applyBorder="0" applyAlignment="0" applyProtection="0"/>
    <xf numFmtId="0" fontId="68" fillId="3" borderId="0" applyNumberFormat="0" applyBorder="0" applyAlignment="0" applyProtection="0"/>
    <xf numFmtId="0" fontId="68" fillId="3" borderId="0" applyNumberFormat="0" applyBorder="0" applyAlignment="0" applyProtection="0"/>
    <xf numFmtId="0" fontId="68" fillId="3" borderId="0" applyNumberFormat="0" applyBorder="0" applyAlignment="0" applyProtection="0"/>
    <xf numFmtId="0" fontId="6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68" fillId="3" borderId="0" applyNumberFormat="0" applyBorder="0" applyAlignment="0" applyProtection="0"/>
    <xf numFmtId="0" fontId="68" fillId="3" borderId="0" applyNumberFormat="0" applyBorder="0" applyAlignment="0" applyProtection="0"/>
    <xf numFmtId="0" fontId="68" fillId="3" borderId="0" applyNumberFormat="0" applyBorder="0" applyAlignment="0" applyProtection="0"/>
    <xf numFmtId="0" fontId="68" fillId="3" borderId="0" applyNumberFormat="0" applyBorder="0" applyAlignment="0" applyProtection="0"/>
    <xf numFmtId="0" fontId="68" fillId="3" borderId="0" applyNumberFormat="0" applyBorder="0" applyAlignment="0" applyProtection="0"/>
    <xf numFmtId="0" fontId="68" fillId="3" borderId="0" applyNumberFormat="0" applyBorder="0" applyAlignment="0" applyProtection="0"/>
    <xf numFmtId="38" fontId="5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Protection="0">
      <alignment horizontal="left"/>
    </xf>
    <xf numFmtId="0" fontId="71" fillId="0" borderId="0"/>
    <xf numFmtId="0" fontId="72" fillId="0" borderId="0"/>
    <xf numFmtId="183" fontId="5" fillId="0" borderId="0" applyFill="0" applyBorder="0" applyAlignment="0"/>
    <xf numFmtId="184" fontId="5" fillId="0" borderId="0" applyFill="0" applyBorder="0" applyAlignment="0"/>
    <xf numFmtId="185" fontId="5" fillId="0" borderId="0" applyFill="0" applyBorder="0" applyAlignment="0"/>
    <xf numFmtId="186" fontId="5" fillId="0" borderId="0" applyFill="0" applyBorder="0" applyAlignment="0"/>
    <xf numFmtId="187" fontId="5" fillId="0" borderId="0" applyFill="0" applyBorder="0" applyAlignment="0"/>
    <xf numFmtId="183" fontId="5" fillId="0" borderId="0" applyFill="0" applyBorder="0" applyAlignment="0"/>
    <xf numFmtId="183" fontId="5" fillId="0" borderId="0" applyFill="0" applyBorder="0" applyAlignment="0"/>
    <xf numFmtId="184" fontId="5" fillId="0" borderId="0" applyFill="0" applyBorder="0" applyAlignment="0"/>
    <xf numFmtId="0" fontId="73" fillId="20" borderId="4" applyNumberFormat="0" applyAlignment="0" applyProtection="0"/>
    <xf numFmtId="0" fontId="73" fillId="20" borderId="4" applyNumberFormat="0" applyAlignment="0" applyProtection="0"/>
    <xf numFmtId="0" fontId="73" fillId="20" borderId="4" applyNumberFormat="0" applyAlignment="0" applyProtection="0"/>
    <xf numFmtId="0" fontId="73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73" fillId="20" borderId="4" applyNumberFormat="0" applyAlignment="0" applyProtection="0"/>
    <xf numFmtId="0" fontId="73" fillId="20" borderId="4" applyNumberFormat="0" applyAlignment="0" applyProtection="0"/>
    <xf numFmtId="0" fontId="73" fillId="20" borderId="4" applyNumberFormat="0" applyAlignment="0" applyProtection="0"/>
    <xf numFmtId="0" fontId="73" fillId="20" borderId="4" applyNumberFormat="0" applyAlignment="0" applyProtection="0"/>
    <xf numFmtId="0" fontId="73" fillId="20" borderId="4" applyNumberFormat="0" applyAlignment="0" applyProtection="0"/>
    <xf numFmtId="0" fontId="73" fillId="20" borderId="4" applyNumberFormat="0" applyAlignment="0" applyProtection="0"/>
    <xf numFmtId="0" fontId="74" fillId="0" borderId="0"/>
    <xf numFmtId="0" fontId="75" fillId="0" borderId="0"/>
    <xf numFmtId="0" fontId="76" fillId="21" borderId="5" applyNumberFormat="0" applyAlignment="0" applyProtection="0"/>
    <xf numFmtId="0" fontId="76" fillId="21" borderId="5" applyNumberFormat="0" applyAlignment="0" applyProtection="0"/>
    <xf numFmtId="0" fontId="76" fillId="21" borderId="5" applyNumberFormat="0" applyAlignment="0" applyProtection="0"/>
    <xf numFmtId="0" fontId="76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76" fillId="21" borderId="5" applyNumberFormat="0" applyAlignment="0" applyProtection="0"/>
    <xf numFmtId="0" fontId="76" fillId="21" borderId="5" applyNumberFormat="0" applyAlignment="0" applyProtection="0"/>
    <xf numFmtId="0" fontId="76" fillId="21" borderId="5" applyNumberFormat="0" applyAlignment="0" applyProtection="0"/>
    <xf numFmtId="0" fontId="76" fillId="21" borderId="5" applyNumberFormat="0" applyAlignment="0" applyProtection="0"/>
    <xf numFmtId="0" fontId="76" fillId="21" borderId="5" applyNumberFormat="0" applyAlignment="0" applyProtection="0"/>
    <xf numFmtId="0" fontId="76" fillId="21" borderId="5" applyNumberFormat="0" applyAlignment="0" applyProtection="0"/>
    <xf numFmtId="0" fontId="77" fillId="0" borderId="6">
      <alignment horizontal="center"/>
    </xf>
    <xf numFmtId="0" fontId="78" fillId="0" borderId="0" applyNumberFormat="0" applyFill="0" applyBorder="0" applyProtection="0">
      <alignment horizontal="right"/>
    </xf>
    <xf numFmtId="166" fontId="2" fillId="0" borderId="0" applyFont="0" applyFill="0" applyBorder="0" applyAlignment="0" applyProtection="0"/>
    <xf numFmtId="0" fontId="7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1" fontId="80" fillId="0" borderId="0" applyFont="0" applyFill="0" applyBorder="0" applyAlignment="0" applyProtection="0">
      <alignment horizontal="centerContinuous"/>
    </xf>
    <xf numFmtId="249" fontId="80" fillId="0" borderId="0" applyFont="0" applyFill="0" applyBorder="0" applyAlignment="0" applyProtection="0">
      <alignment horizontal="centerContinuous"/>
    </xf>
    <xf numFmtId="248" fontId="80" fillId="0" borderId="0" applyFont="0" applyFill="0" applyBorder="0" applyAlignment="0" applyProtection="0">
      <alignment horizontal="centerContinuous"/>
    </xf>
    <xf numFmtId="250" fontId="80" fillId="0" borderId="0" applyFont="0" applyFill="0" applyBorder="0" applyAlignment="0" applyProtection="0">
      <alignment horizontal="centerContinuous"/>
    </xf>
    <xf numFmtId="251" fontId="80" fillId="0" borderId="0" applyFont="0" applyFill="0" applyBorder="0" applyAlignment="0" applyProtection="0">
      <alignment horizontal="centerContinuous"/>
    </xf>
    <xf numFmtId="183" fontId="5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61" fillId="0" borderId="0" applyFont="0" applyFill="0" applyBorder="0" applyAlignment="0" applyProtection="0"/>
    <xf numFmtId="181" fontId="44" fillId="0" borderId="0" applyFont="0" applyFill="0" applyBorder="0" applyAlignment="0" applyProtection="0"/>
    <xf numFmtId="181" fontId="44" fillId="0" borderId="0" applyFont="0" applyFill="0" applyBorder="0" applyAlignment="0" applyProtection="0"/>
    <xf numFmtId="181" fontId="44" fillId="0" borderId="0" applyFont="0" applyFill="0" applyBorder="0" applyAlignment="0" applyProtection="0"/>
    <xf numFmtId="181" fontId="44" fillId="0" borderId="0" applyFont="0" applyFill="0" applyBorder="0" applyAlignment="0" applyProtection="0"/>
    <xf numFmtId="181" fontId="44" fillId="0" borderId="0" applyFont="0" applyFill="0" applyBorder="0" applyAlignment="0" applyProtection="0"/>
    <xf numFmtId="181" fontId="44" fillId="0" borderId="0" applyFont="0" applyFill="0" applyBorder="0" applyAlignment="0" applyProtection="0"/>
    <xf numFmtId="181" fontId="44" fillId="0" borderId="0" applyFont="0" applyFill="0" applyBorder="0" applyAlignment="0" applyProtection="0"/>
    <xf numFmtId="181" fontId="44" fillId="0" borderId="0" applyFont="0" applyFill="0" applyBorder="0" applyAlignment="0" applyProtection="0"/>
    <xf numFmtId="181" fontId="44" fillId="0" borderId="0" applyFont="0" applyFill="0" applyBorder="0" applyAlignment="0" applyProtection="0"/>
    <xf numFmtId="181" fontId="44" fillId="0" borderId="0" applyFont="0" applyFill="0" applyBorder="0" applyAlignment="0" applyProtection="0"/>
    <xf numFmtId="0" fontId="5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61" fillId="0" borderId="0" applyFont="0" applyFill="0" applyBorder="0" applyAlignment="0" applyProtection="0"/>
    <xf numFmtId="259" fontId="44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44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44" fillId="0" borderId="0" applyFont="0" applyFill="0" applyBorder="0" applyAlignment="0" applyProtection="0"/>
    <xf numFmtId="169" fontId="81" fillId="0" borderId="0" applyFill="0" applyBorder="0" applyAlignment="0" applyProtection="0"/>
    <xf numFmtId="165" fontId="4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6" fontId="2" fillId="0" borderId="0" applyFont="0" applyFill="0" applyBorder="0" applyAlignment="0" applyProtection="0"/>
    <xf numFmtId="169" fontId="81" fillId="0" borderId="0" applyFill="0" applyBorder="0" applyAlignment="0" applyProtection="0"/>
    <xf numFmtId="188" fontId="5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61" fillId="0" borderId="0" applyFont="0" applyFill="0" applyBorder="0" applyAlignment="0" applyProtection="0"/>
    <xf numFmtId="169" fontId="81" fillId="0" borderId="0" applyFill="0" applyBorder="0" applyAlignment="0" applyProtection="0"/>
    <xf numFmtId="182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63" fillId="0" borderId="0"/>
    <xf numFmtId="170" fontId="44" fillId="0" borderId="0"/>
    <xf numFmtId="170" fontId="44" fillId="0" borderId="0"/>
    <xf numFmtId="170" fontId="44" fillId="0" borderId="0"/>
    <xf numFmtId="170" fontId="44" fillId="0" borderId="0"/>
    <xf numFmtId="0" fontId="63" fillId="0" borderId="0"/>
    <xf numFmtId="37" fontId="5" fillId="0" borderId="0" applyFont="0" applyFill="0" applyBorder="0" applyAlignment="0" applyProtection="0">
      <alignment horizontal="right"/>
    </xf>
    <xf numFmtId="43" fontId="11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0" fontId="82" fillId="0" borderId="0" applyNumberFormat="0" applyFill="0" applyBorder="0" applyAlignment="0" applyProtection="0"/>
    <xf numFmtId="0" fontId="83" fillId="22" borderId="0" applyFill="0" applyBorder="0"/>
    <xf numFmtId="0" fontId="84" fillId="0" borderId="0" applyNumberFormat="0" applyAlignment="0">
      <alignment horizontal="left"/>
    </xf>
    <xf numFmtId="0" fontId="85" fillId="0" borderId="0">
      <alignment horizontal="left"/>
    </xf>
    <xf numFmtId="0" fontId="86" fillId="0" borderId="0"/>
    <xf numFmtId="0" fontId="87" fillId="0" borderId="0">
      <alignment horizontal="left"/>
    </xf>
    <xf numFmtId="209" fontId="11" fillId="0" borderId="0" applyFill="0" applyBorder="0" applyProtection="0"/>
    <xf numFmtId="209" fontId="11" fillId="0" borderId="7" applyFill="0" applyProtection="0"/>
    <xf numFmtId="209" fontId="11" fillId="0" borderId="8" applyFill="0" applyProtection="0"/>
    <xf numFmtId="168" fontId="11" fillId="0" borderId="0" applyFill="0" applyBorder="0" applyProtection="0"/>
    <xf numFmtId="0" fontId="88" fillId="0" borderId="9"/>
    <xf numFmtId="234" fontId="44" fillId="0" borderId="0">
      <alignment horizontal="center"/>
    </xf>
    <xf numFmtId="256" fontId="80" fillId="0" borderId="0" applyFont="0" applyFill="0" applyBorder="0" applyAlignment="0" applyProtection="0">
      <alignment horizontal="centerContinuous"/>
    </xf>
    <xf numFmtId="42" fontId="80" fillId="0" borderId="0" applyFont="0" applyFill="0" applyBorder="0" applyAlignment="0" applyProtection="0">
      <alignment horizontal="centerContinuous"/>
    </xf>
    <xf numFmtId="252" fontId="80" fillId="0" borderId="0" applyFont="0" applyFill="0" applyBorder="0" applyAlignment="0" applyProtection="0">
      <alignment horizontal="centerContinuous"/>
    </xf>
    <xf numFmtId="253" fontId="80" fillId="0" borderId="0" applyFont="0" applyFill="0" applyBorder="0" applyAlignment="0" applyProtection="0">
      <alignment horizontal="centerContinuous"/>
    </xf>
    <xf numFmtId="255" fontId="80" fillId="0" borderId="0" applyFont="0" applyFill="0" applyBorder="0" applyAlignment="0" applyProtection="0">
      <alignment horizontal="centerContinuous"/>
    </xf>
    <xf numFmtId="254" fontId="80" fillId="0" borderId="0" applyFont="0" applyFill="0" applyBorder="0" applyAlignment="0" applyProtection="0">
      <alignment horizontal="centerContinuous"/>
    </xf>
    <xf numFmtId="184" fontId="5" fillId="0" borderId="0" applyFont="0" applyFill="0" applyBorder="0" applyAlignment="0" applyProtection="0"/>
    <xf numFmtId="1" fontId="176" fillId="0" borderId="0" applyFill="0" applyBorder="0" applyProtection="0">
      <alignment horizontal="center"/>
    </xf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63" fillId="0" borderId="0"/>
    <xf numFmtId="179" fontId="44" fillId="0" borderId="0"/>
    <xf numFmtId="179" fontId="44" fillId="0" borderId="0"/>
    <xf numFmtId="179" fontId="44" fillId="0" borderId="0"/>
    <xf numFmtId="179" fontId="44" fillId="0" borderId="0"/>
    <xf numFmtId="0" fontId="63" fillId="0" borderId="0"/>
    <xf numFmtId="235" fontId="5" fillId="22" borderId="0" applyFont="0" applyBorder="0"/>
    <xf numFmtId="173" fontId="47" fillId="0" borderId="0">
      <protection locked="0"/>
    </xf>
    <xf numFmtId="0" fontId="71" fillId="0" borderId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4" fontId="30" fillId="0" borderId="0" applyFill="0" applyBorder="0" applyAlignment="0"/>
    <xf numFmtId="258" fontId="38" fillId="0" borderId="10" applyFont="0" applyFill="0" applyBorder="0" applyAlignment="0">
      <alignment horizontal="center"/>
    </xf>
    <xf numFmtId="38" fontId="5" fillId="0" borderId="0" applyFont="0" applyFill="0" applyBorder="0" applyAlignment="0" applyProtection="0"/>
    <xf numFmtId="208" fontId="11" fillId="0" borderId="0" applyFill="0" applyBorder="0" applyProtection="0"/>
    <xf numFmtId="208" fontId="11" fillId="0" borderId="7" applyFill="0" applyProtection="0"/>
    <xf numFmtId="208" fontId="11" fillId="0" borderId="8" applyFill="0" applyProtection="0"/>
    <xf numFmtId="167" fontId="11" fillId="0" borderId="0" applyFill="0" applyBorder="0" applyProtection="0"/>
    <xf numFmtId="38" fontId="74" fillId="0" borderId="11">
      <alignment vertical="center"/>
    </xf>
    <xf numFmtId="0" fontId="89" fillId="0" borderId="12" applyNumberFormat="0" applyBorder="0" applyAlignment="0" applyProtection="0">
      <alignment horizontal="right" vertical="center"/>
    </xf>
    <xf numFmtId="190" fontId="5" fillId="0" borderId="0" applyNumberFormat="0" applyFill="0" applyBorder="0" applyAlignment="0" applyProtection="0"/>
    <xf numFmtId="191" fontId="5" fillId="0" borderId="0" applyNumberFormat="0" applyFill="0" applyBorder="0" applyAlignment="0" applyProtection="0"/>
    <xf numFmtId="189" fontId="5" fillId="0" borderId="0"/>
    <xf numFmtId="173" fontId="11" fillId="0" borderId="0"/>
    <xf numFmtId="174" fontId="63" fillId="0" borderId="0"/>
    <xf numFmtId="180" fontId="44" fillId="0" borderId="0"/>
    <xf numFmtId="180" fontId="44" fillId="0" borderId="0"/>
    <xf numFmtId="180" fontId="44" fillId="0" borderId="0"/>
    <xf numFmtId="180" fontId="44" fillId="0" borderId="0"/>
    <xf numFmtId="174" fontId="63" fillId="0" borderId="0"/>
    <xf numFmtId="246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/>
    <xf numFmtId="0" fontId="92" fillId="0" borderId="0" applyNumberFormat="0" applyFill="0" applyBorder="0" applyProtection="0">
      <alignment horizontal="left"/>
    </xf>
    <xf numFmtId="183" fontId="5" fillId="0" borderId="0" applyFill="0" applyBorder="0" applyAlignment="0"/>
    <xf numFmtId="184" fontId="5" fillId="0" borderId="0" applyFill="0" applyBorder="0" applyAlignment="0"/>
    <xf numFmtId="183" fontId="5" fillId="0" borderId="0" applyFill="0" applyBorder="0" applyAlignment="0"/>
    <xf numFmtId="183" fontId="5" fillId="0" borderId="0" applyFill="0" applyBorder="0" applyAlignment="0"/>
    <xf numFmtId="184" fontId="5" fillId="0" borderId="0" applyFill="0" applyBorder="0" applyAlignment="0"/>
    <xf numFmtId="0" fontId="93" fillId="0" borderId="0" applyNumberFormat="0" applyAlignment="0">
      <alignment horizontal="left"/>
    </xf>
    <xf numFmtId="0" fontId="94" fillId="0" borderId="0">
      <alignment horizontal="left"/>
    </xf>
    <xf numFmtId="0" fontId="95" fillId="0" borderId="0" applyNumberFormat="0" applyFill="0" applyBorder="0" applyProtection="0">
      <alignment horizontal="right"/>
    </xf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210" fontId="5" fillId="0" borderId="0" applyFon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7" fillId="0" borderId="0" applyFill="0" applyAlignment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98" fillId="0" borderId="0">
      <alignment horizontal="left"/>
    </xf>
    <xf numFmtId="0" fontId="99" fillId="0" borderId="0">
      <alignment horizontal="left"/>
    </xf>
    <xf numFmtId="0" fontId="100" fillId="0" borderId="0">
      <alignment horizontal="left"/>
    </xf>
    <xf numFmtId="0" fontId="100" fillId="0" borderId="0">
      <alignment horizontal="left"/>
    </xf>
    <xf numFmtId="0" fontId="101" fillId="0" borderId="0">
      <alignment horizontal="left"/>
    </xf>
    <xf numFmtId="0" fontId="102" fillId="0" borderId="0" applyNumberFormat="0" applyFill="0" applyBorder="0" applyProtection="0">
      <alignment horizontal="right"/>
    </xf>
    <xf numFmtId="0" fontId="103" fillId="4" borderId="0" applyNumberFormat="0" applyBorder="0" applyAlignment="0" applyProtection="0"/>
    <xf numFmtId="0" fontId="103" fillId="4" borderId="0" applyNumberFormat="0" applyBorder="0" applyAlignment="0" applyProtection="0"/>
    <xf numFmtId="0" fontId="103" fillId="4" borderId="0" applyNumberFormat="0" applyBorder="0" applyAlignment="0" applyProtection="0"/>
    <xf numFmtId="0" fontId="103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103" fillId="4" borderId="0" applyNumberFormat="0" applyBorder="0" applyAlignment="0" applyProtection="0"/>
    <xf numFmtId="0" fontId="103" fillId="4" borderId="0" applyNumberFormat="0" applyBorder="0" applyAlignment="0" applyProtection="0"/>
    <xf numFmtId="0" fontId="103" fillId="4" borderId="0" applyNumberFormat="0" applyBorder="0" applyAlignment="0" applyProtection="0"/>
    <xf numFmtId="0" fontId="103" fillId="4" borderId="0" applyNumberFormat="0" applyBorder="0" applyAlignment="0" applyProtection="0"/>
    <xf numFmtId="0" fontId="103" fillId="4" borderId="0" applyNumberFormat="0" applyBorder="0" applyAlignment="0" applyProtection="0"/>
    <xf numFmtId="0" fontId="103" fillId="4" borderId="0" applyNumberFormat="0" applyBorder="0" applyAlignment="0" applyProtection="0"/>
    <xf numFmtId="236" fontId="45" fillId="0" borderId="0"/>
    <xf numFmtId="174" fontId="45" fillId="0" borderId="0"/>
    <xf numFmtId="38" fontId="32" fillId="22" borderId="0" applyNumberFormat="0" applyBorder="0" applyAlignment="0" applyProtection="0"/>
    <xf numFmtId="0" fontId="104" fillId="0" borderId="0">
      <alignment horizontal="left"/>
    </xf>
    <xf numFmtId="0" fontId="104" fillId="0" borderId="0">
      <alignment horizontal="left"/>
    </xf>
    <xf numFmtId="0" fontId="105" fillId="0" borderId="0">
      <alignment horizontal="left"/>
    </xf>
    <xf numFmtId="0" fontId="106" fillId="0" borderId="13" applyNumberFormat="0" applyAlignment="0" applyProtection="0">
      <alignment horizontal="left" vertical="center"/>
    </xf>
    <xf numFmtId="0" fontId="106" fillId="0" borderId="14">
      <alignment horizontal="left" vertical="center"/>
    </xf>
    <xf numFmtId="14" fontId="107" fillId="23" borderId="15">
      <alignment horizontal="center" vertical="center" wrapText="1"/>
    </xf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9" fillId="0" borderId="0">
      <alignment horizontal="left"/>
    </xf>
    <xf numFmtId="0" fontId="110" fillId="0" borderId="10">
      <alignment horizontal="left" vertical="top"/>
    </xf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11" fillId="0" borderId="0">
      <alignment horizontal="left"/>
    </xf>
    <xf numFmtId="0" fontId="112" fillId="0" borderId="10">
      <alignment horizontal="left" vertical="top"/>
    </xf>
    <xf numFmtId="0" fontId="113" fillId="0" borderId="16" applyNumberFormat="0" applyFill="0" applyAlignment="0" applyProtection="0"/>
    <xf numFmtId="0" fontId="113" fillId="0" borderId="16" applyNumberFormat="0" applyFill="0" applyAlignment="0" applyProtection="0"/>
    <xf numFmtId="0" fontId="113" fillId="0" borderId="16" applyNumberFormat="0" applyFill="0" applyAlignment="0" applyProtection="0"/>
    <xf numFmtId="0" fontId="11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113" fillId="0" borderId="16" applyNumberFormat="0" applyFill="0" applyAlignment="0" applyProtection="0"/>
    <xf numFmtId="0" fontId="113" fillId="0" borderId="16" applyNumberFormat="0" applyFill="0" applyAlignment="0" applyProtection="0"/>
    <xf numFmtId="0" fontId="113" fillId="0" borderId="16" applyNumberFormat="0" applyFill="0" applyAlignment="0" applyProtection="0"/>
    <xf numFmtId="0" fontId="113" fillId="0" borderId="16" applyNumberFormat="0" applyFill="0" applyAlignment="0" applyProtection="0"/>
    <xf numFmtId="0" fontId="113" fillId="0" borderId="16" applyNumberFormat="0" applyFill="0" applyAlignment="0" applyProtection="0"/>
    <xf numFmtId="0" fontId="113" fillId="0" borderId="16" applyNumberFormat="0" applyFill="0" applyAlignment="0" applyProtection="0"/>
    <xf numFmtId="0" fontId="114" fillId="0" borderId="0">
      <alignment horizontal="left"/>
    </xf>
    <xf numFmtId="0" fontId="11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17">
      <alignment vertical="top"/>
    </xf>
    <xf numFmtId="10" fontId="32" fillId="24" borderId="18" applyNumberFormat="0" applyBorder="0" applyAlignment="0" applyProtection="0"/>
    <xf numFmtId="0" fontId="115" fillId="7" borderId="4" applyNumberFormat="0" applyAlignment="0" applyProtection="0"/>
    <xf numFmtId="0" fontId="115" fillId="7" borderId="4" applyNumberFormat="0" applyAlignment="0" applyProtection="0"/>
    <xf numFmtId="0" fontId="115" fillId="7" borderId="4" applyNumberFormat="0" applyAlignment="0" applyProtection="0"/>
    <xf numFmtId="0" fontId="115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115" fillId="7" borderId="4" applyNumberFormat="0" applyAlignment="0" applyProtection="0"/>
    <xf numFmtId="0" fontId="115" fillId="7" borderId="4" applyNumberFormat="0" applyAlignment="0" applyProtection="0"/>
    <xf numFmtId="0" fontId="115" fillId="7" borderId="4" applyNumberFormat="0" applyAlignment="0" applyProtection="0"/>
    <xf numFmtId="0" fontId="115" fillId="7" borderId="4" applyNumberFormat="0" applyAlignment="0" applyProtection="0"/>
    <xf numFmtId="0" fontId="115" fillId="7" borderId="4" applyNumberFormat="0" applyAlignment="0" applyProtection="0"/>
    <xf numFmtId="0" fontId="115" fillId="7" borderId="4" applyNumberFormat="0" applyAlignment="0" applyProtection="0"/>
    <xf numFmtId="0" fontId="30" fillId="0" borderId="0" applyNumberFormat="0" applyFill="0" applyBorder="0" applyProtection="0">
      <alignment horizontal="left"/>
    </xf>
    <xf numFmtId="0" fontId="5" fillId="0" borderId="0"/>
    <xf numFmtId="0" fontId="116" fillId="0" borderId="19" applyNumberFormat="0" applyFill="0" applyBorder="0" applyAlignment="0">
      <alignment horizontal="centerContinuous"/>
    </xf>
    <xf numFmtId="183" fontId="5" fillId="0" borderId="0" applyFill="0" applyBorder="0" applyAlignment="0"/>
    <xf numFmtId="215" fontId="32" fillId="0" borderId="0" applyFill="0" applyBorder="0" applyAlignment="0"/>
    <xf numFmtId="233" fontId="5" fillId="0" borderId="0" applyFill="0" applyBorder="0" applyAlignment="0"/>
    <xf numFmtId="207" fontId="32" fillId="0" borderId="0" applyFill="0" applyBorder="0" applyAlignment="0"/>
    <xf numFmtId="215" fontId="32" fillId="0" borderId="0" applyFill="0" applyBorder="0" applyAlignment="0"/>
    <xf numFmtId="0" fontId="117" fillId="0" borderId="20" applyNumberFormat="0" applyFill="0" applyAlignment="0" applyProtection="0"/>
    <xf numFmtId="0" fontId="117" fillId="0" borderId="20" applyNumberFormat="0" applyFill="0" applyAlignment="0" applyProtection="0"/>
    <xf numFmtId="0" fontId="117" fillId="0" borderId="20" applyNumberFormat="0" applyFill="0" applyAlignment="0" applyProtection="0"/>
    <xf numFmtId="0" fontId="117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117" fillId="0" borderId="20" applyNumberFormat="0" applyFill="0" applyAlignment="0" applyProtection="0"/>
    <xf numFmtId="0" fontId="117" fillId="0" borderId="20" applyNumberFormat="0" applyFill="0" applyAlignment="0" applyProtection="0"/>
    <xf numFmtId="0" fontId="117" fillId="0" borderId="20" applyNumberFormat="0" applyFill="0" applyAlignment="0" applyProtection="0"/>
    <xf numFmtId="0" fontId="117" fillId="0" borderId="20" applyNumberFormat="0" applyFill="0" applyAlignment="0" applyProtection="0"/>
    <xf numFmtId="0" fontId="117" fillId="0" borderId="20" applyNumberFormat="0" applyFill="0" applyAlignment="0" applyProtection="0"/>
    <xf numFmtId="0" fontId="117" fillId="0" borderId="20" applyNumberFormat="0" applyFill="0" applyAlignment="0" applyProtection="0"/>
    <xf numFmtId="38" fontId="74" fillId="0" borderId="0" applyFont="0" applyFill="0" applyBorder="0" applyAlignment="0" applyProtection="0"/>
    <xf numFmtId="40" fontId="74" fillId="0" borderId="0" applyFont="0" applyFill="0" applyBorder="0" applyAlignment="0" applyProtection="0"/>
    <xf numFmtId="38" fontId="74" fillId="0" borderId="0" applyFont="0" applyFill="0" applyBorder="0" applyAlignment="0" applyProtection="0"/>
    <xf numFmtId="40" fontId="74" fillId="0" borderId="0" applyFont="0" applyFill="0" applyBorder="0" applyAlignment="0" applyProtection="0"/>
    <xf numFmtId="0" fontId="118" fillId="0" borderId="15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239" fontId="33" fillId="0" borderId="0" applyFont="0" applyFill="0" applyBorder="0" applyAlignment="0" applyProtection="0"/>
    <xf numFmtId="240" fontId="33" fillId="0" borderId="0" applyFont="0" applyFill="0" applyBorder="0" applyAlignment="0" applyProtection="0"/>
    <xf numFmtId="6" fontId="74" fillId="0" borderId="0" applyFont="0" applyFill="0" applyBorder="0" applyAlignment="0" applyProtection="0"/>
    <xf numFmtId="8" fontId="74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241" fontId="32" fillId="0" borderId="0" applyFont="0" applyFill="0" applyBorder="0" applyAlignment="0" applyProtection="0"/>
    <xf numFmtId="242" fontId="32" fillId="0" borderId="0" applyFont="0" applyFill="0" applyBorder="0" applyAlignment="0" applyProtection="0"/>
    <xf numFmtId="237" fontId="5" fillId="0" borderId="0" applyFont="0" applyFill="0" applyBorder="0" applyAlignment="0" applyProtection="0"/>
    <xf numFmtId="238" fontId="5" fillId="0" borderId="0" applyFont="0" applyFill="0" applyBorder="0" applyAlignment="0" applyProtection="0"/>
    <xf numFmtId="0" fontId="119" fillId="25" borderId="0" applyNumberFormat="0" applyBorder="0" applyAlignment="0" applyProtection="0"/>
    <xf numFmtId="0" fontId="119" fillId="25" borderId="0" applyNumberFormat="0" applyBorder="0" applyAlignment="0" applyProtection="0"/>
    <xf numFmtId="0" fontId="119" fillId="25" borderId="0" applyNumberFormat="0" applyBorder="0" applyAlignment="0" applyProtection="0"/>
    <xf numFmtId="0" fontId="119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119" fillId="25" borderId="0" applyNumberFormat="0" applyBorder="0" applyAlignment="0" applyProtection="0"/>
    <xf numFmtId="0" fontId="119" fillId="25" borderId="0" applyNumberFormat="0" applyBorder="0" applyAlignment="0" applyProtection="0"/>
    <xf numFmtId="0" fontId="119" fillId="25" borderId="0" applyNumberFormat="0" applyBorder="0" applyAlignment="0" applyProtection="0"/>
    <xf numFmtId="0" fontId="119" fillId="25" borderId="0" applyNumberFormat="0" applyBorder="0" applyAlignment="0" applyProtection="0"/>
    <xf numFmtId="0" fontId="119" fillId="25" borderId="0" applyNumberFormat="0" applyBorder="0" applyAlignment="0" applyProtection="0"/>
    <xf numFmtId="0" fontId="119" fillId="25" borderId="0" applyNumberFormat="0" applyBorder="0" applyAlignment="0" applyProtection="0"/>
    <xf numFmtId="37" fontId="120" fillId="0" borderId="0"/>
    <xf numFmtId="0" fontId="39" fillId="0" borderId="0"/>
    <xf numFmtId="0" fontId="5" fillId="0" borderId="0"/>
    <xf numFmtId="0" fontId="121" fillId="0" borderId="0"/>
    <xf numFmtId="0" fontId="5" fillId="0" borderId="0"/>
    <xf numFmtId="0" fontId="5" fillId="0" borderId="0"/>
    <xf numFmtId="0" fontId="5" fillId="0" borderId="0"/>
    <xf numFmtId="0" fontId="5" fillId="0" borderId="0"/>
    <xf numFmtId="199" fontId="12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1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175" fontId="123" fillId="0" borderId="0"/>
    <xf numFmtId="37" fontId="175" fillId="0" borderId="0"/>
    <xf numFmtId="37" fontId="175" fillId="0" borderId="0"/>
    <xf numFmtId="0" fontId="11" fillId="0" borderId="0"/>
    <xf numFmtId="0" fontId="11" fillId="0" borderId="0"/>
    <xf numFmtId="37" fontId="13" fillId="0" borderId="0"/>
    <xf numFmtId="0" fontId="11" fillId="0" borderId="0"/>
    <xf numFmtId="0" fontId="11" fillId="0" borderId="0"/>
    <xf numFmtId="0" fontId="124" fillId="0" borderId="0"/>
    <xf numFmtId="3" fontId="125" fillId="0" borderId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40" fontId="126" fillId="0" borderId="0" applyFont="0" applyFill="0" applyBorder="0" applyAlignment="0" applyProtection="0"/>
    <xf numFmtId="38" fontId="126" fillId="0" borderId="0" applyFont="0" applyFill="0" applyBorder="0" applyAlignment="0" applyProtection="0"/>
    <xf numFmtId="0" fontId="127" fillId="0" borderId="0"/>
    <xf numFmtId="243" fontId="31" fillId="0" borderId="0" applyFont="0" applyFill="0" applyBorder="0" applyAlignment="0" applyProtection="0"/>
    <xf numFmtId="0" fontId="128" fillId="0" borderId="0">
      <alignment wrapText="1"/>
    </xf>
    <xf numFmtId="0" fontId="129" fillId="20" borderId="22" applyNumberFormat="0" applyAlignment="0" applyProtection="0"/>
    <xf numFmtId="0" fontId="129" fillId="20" borderId="22" applyNumberFormat="0" applyAlignment="0" applyProtection="0"/>
    <xf numFmtId="0" fontId="129" fillId="20" borderId="22" applyNumberFormat="0" applyAlignment="0" applyProtection="0"/>
    <xf numFmtId="0" fontId="129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129" fillId="20" borderId="22" applyNumberFormat="0" applyAlignment="0" applyProtection="0"/>
    <xf numFmtId="0" fontId="129" fillId="20" borderId="22" applyNumberFormat="0" applyAlignment="0" applyProtection="0"/>
    <xf numFmtId="0" fontId="129" fillId="20" borderId="22" applyNumberFormat="0" applyAlignment="0" applyProtection="0"/>
    <xf numFmtId="0" fontId="129" fillId="20" borderId="22" applyNumberFormat="0" applyAlignment="0" applyProtection="0"/>
    <xf numFmtId="0" fontId="129" fillId="20" borderId="22" applyNumberFormat="0" applyAlignment="0" applyProtection="0"/>
    <xf numFmtId="0" fontId="129" fillId="20" borderId="22" applyNumberFormat="0" applyAlignment="0" applyProtection="0"/>
    <xf numFmtId="40" fontId="30" fillId="27" borderId="0">
      <alignment horizontal="right"/>
    </xf>
    <xf numFmtId="40" fontId="30" fillId="27" borderId="0">
      <alignment horizontal="right"/>
    </xf>
    <xf numFmtId="40" fontId="30" fillId="27" borderId="0">
      <alignment horizontal="right"/>
    </xf>
    <xf numFmtId="40" fontId="30" fillId="27" borderId="0">
      <alignment horizontal="right"/>
    </xf>
    <xf numFmtId="40" fontId="30" fillId="27" borderId="0">
      <alignment horizontal="right"/>
    </xf>
    <xf numFmtId="40" fontId="30" fillId="27" borderId="0">
      <alignment horizontal="right"/>
    </xf>
    <xf numFmtId="40" fontId="30" fillId="27" borderId="0">
      <alignment horizontal="right"/>
    </xf>
    <xf numFmtId="40" fontId="130" fillId="27" borderId="0">
      <alignment horizontal="right"/>
    </xf>
    <xf numFmtId="0" fontId="131" fillId="24" borderId="0">
      <alignment horizontal="center"/>
    </xf>
    <xf numFmtId="0" fontId="132" fillId="28" borderId="23"/>
    <xf numFmtId="0" fontId="133" fillId="0" borderId="0" applyBorder="0">
      <alignment horizontal="centerContinuous"/>
    </xf>
    <xf numFmtId="0" fontId="134" fillId="0" borderId="0" applyBorder="0">
      <alignment horizontal="centerContinuous"/>
    </xf>
    <xf numFmtId="0" fontId="135" fillId="29" borderId="0"/>
    <xf numFmtId="0" fontId="135" fillId="30" borderId="0"/>
    <xf numFmtId="0" fontId="136" fillId="0" borderId="0">
      <alignment horizontal="left"/>
    </xf>
    <xf numFmtId="14" fontId="47" fillId="0" borderId="0">
      <alignment horizontal="center" wrapText="1"/>
      <protection locked="0"/>
    </xf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198" fontId="11" fillId="0" borderId="0" applyFont="0" applyFill="0" applyBorder="0" applyAlignment="0" applyProtection="0"/>
    <xf numFmtId="188" fontId="5" fillId="0" borderId="0" applyFont="0" applyFill="0" applyBorder="0" applyAlignment="0" applyProtection="0"/>
    <xf numFmtId="223" fontId="80" fillId="0" borderId="0" applyFont="0" applyFill="0" applyBorder="0" applyAlignment="0" applyProtection="0">
      <alignment horizontal="centerContinuous"/>
    </xf>
    <xf numFmtId="242" fontId="32" fillId="0" borderId="0" applyFont="0" applyFill="0" applyBorder="0" applyAlignment="0" applyProtection="0"/>
    <xf numFmtId="244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0" fontId="138" fillId="0" borderId="0" applyNumberFormat="0" applyFill="0" applyBorder="0" applyProtection="0">
      <alignment horizontal="right"/>
    </xf>
    <xf numFmtId="233" fontId="5" fillId="0" borderId="0" applyFill="0" applyBorder="0" applyAlignment="0"/>
    <xf numFmtId="215" fontId="32" fillId="0" borderId="0" applyFill="0" applyBorder="0" applyAlignment="0"/>
    <xf numFmtId="233" fontId="5" fillId="0" borderId="0" applyFill="0" applyBorder="0" applyAlignment="0"/>
    <xf numFmtId="207" fontId="32" fillId="0" borderId="0" applyFill="0" applyBorder="0" applyAlignment="0"/>
    <xf numFmtId="215" fontId="32" fillId="0" borderId="0" applyFill="0" applyBorder="0" applyAlignment="0"/>
    <xf numFmtId="4" fontId="94" fillId="0" borderId="0">
      <alignment horizontal="right"/>
    </xf>
    <xf numFmtId="4" fontId="5" fillId="0" borderId="0" applyFont="0" applyFill="0" applyBorder="0" applyProtection="0">
      <alignment horizontal="right"/>
    </xf>
    <xf numFmtId="9" fontId="5" fillId="0" borderId="0" applyNumberFormat="0" applyFill="0" applyBorder="0" applyAlignment="0" applyProtection="0"/>
    <xf numFmtId="0" fontId="74" fillId="0" borderId="0" applyNumberFormat="0" applyFont="0" applyFill="0" applyBorder="0" applyAlignment="0" applyProtection="0">
      <alignment horizontal="left"/>
    </xf>
    <xf numFmtId="15" fontId="74" fillId="0" borderId="0" applyFont="0" applyFill="0" applyBorder="0" applyAlignment="0" applyProtection="0"/>
    <xf numFmtId="4" fontId="74" fillId="0" borderId="0" applyFont="0" applyFill="0" applyBorder="0" applyAlignment="0" applyProtection="0"/>
    <xf numFmtId="0" fontId="139" fillId="0" borderId="15">
      <alignment horizontal="center"/>
    </xf>
    <xf numFmtId="3" fontId="74" fillId="0" borderId="0" applyFont="0" applyFill="0" applyBorder="0" applyAlignment="0" applyProtection="0"/>
    <xf numFmtId="0" fontId="74" fillId="31" borderId="0" applyNumberFormat="0" applyFont="0" applyBorder="0" applyAlignment="0" applyProtection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" fontId="5" fillId="0" borderId="24" applyNumberFormat="0" applyFill="0" applyAlignment="0" applyProtection="0">
      <alignment horizontal="center" vertical="center"/>
    </xf>
    <xf numFmtId="1" fontId="5" fillId="0" borderId="24" applyNumberFormat="0" applyFill="0" applyAlignment="0" applyProtection="0">
      <alignment horizontal="center" vertical="center"/>
    </xf>
    <xf numFmtId="1" fontId="5" fillId="0" borderId="24" applyNumberFormat="0" applyFill="0" applyAlignment="0" applyProtection="0">
      <alignment horizontal="center" vertical="center"/>
    </xf>
    <xf numFmtId="1" fontId="5" fillId="0" borderId="24" applyNumberFormat="0" applyFill="0" applyAlignment="0" applyProtection="0">
      <alignment horizontal="center" vertical="center"/>
    </xf>
    <xf numFmtId="1" fontId="5" fillId="0" borderId="24" applyNumberFormat="0" applyFill="0" applyAlignment="0" applyProtection="0">
      <alignment horizontal="center" vertical="center"/>
    </xf>
    <xf numFmtId="1" fontId="5" fillId="0" borderId="24" applyNumberFormat="0" applyFill="0" applyAlignment="0" applyProtection="0">
      <alignment horizontal="center" vertical="center"/>
    </xf>
    <xf numFmtId="37" fontId="38" fillId="0" borderId="0"/>
    <xf numFmtId="2" fontId="140" fillId="32" borderId="24" applyAlignment="0" applyProtection="0">
      <protection locked="0"/>
    </xf>
    <xf numFmtId="0" fontId="141" fillId="24" borderId="24" applyNumberFormat="0" applyAlignment="0" applyProtection="0"/>
    <xf numFmtId="0" fontId="142" fillId="33" borderId="18" applyNumberFormat="0" applyAlignment="0" applyProtection="0">
      <alignment horizontal="center" vertical="center"/>
    </xf>
    <xf numFmtId="4" fontId="143" fillId="0" borderId="0">
      <alignment horizontal="right"/>
    </xf>
    <xf numFmtId="0" fontId="144" fillId="0" borderId="0" applyNumberFormat="0" applyFill="0" applyBorder="0" applyAlignment="0" applyProtection="0">
      <alignment horizontal="left"/>
    </xf>
    <xf numFmtId="0" fontId="99" fillId="0" borderId="25">
      <alignment vertical="center"/>
    </xf>
    <xf numFmtId="0" fontId="145" fillId="0" borderId="0">
      <alignment horizontal="left"/>
    </xf>
    <xf numFmtId="197" fontId="11" fillId="0" borderId="0" applyFont="0" applyFill="0" applyBorder="0" applyAlignment="0" applyProtection="0"/>
    <xf numFmtId="174" fontId="38" fillId="0" borderId="0" applyFont="0" applyFill="0" applyBorder="0" applyAlignment="0" applyProtection="0"/>
    <xf numFmtId="242" fontId="32" fillId="0" borderId="0">
      <alignment horizontal="center"/>
    </xf>
    <xf numFmtId="0" fontId="5" fillId="0" borderId="0" applyNumberFormat="0" applyFill="0" applyBorder="0" applyAlignment="0" applyProtection="0"/>
    <xf numFmtId="175" fontId="39" fillId="0" borderId="0"/>
    <xf numFmtId="194" fontId="107" fillId="34" borderId="0" applyBorder="0" applyProtection="0"/>
    <xf numFmtId="49" fontId="5" fillId="0" borderId="0" applyFont="0" applyFill="0" applyBorder="0" applyAlignment="0" applyProtection="0"/>
    <xf numFmtId="49" fontId="5" fillId="0" borderId="0" applyFont="0" applyFill="0" applyBorder="0" applyAlignment="0" applyProtection="0"/>
    <xf numFmtId="49" fontId="5" fillId="0" borderId="0" applyFont="0" applyFill="0" applyBorder="0" applyAlignment="0" applyProtection="0"/>
    <xf numFmtId="49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49" fontId="5" fillId="0" borderId="0" applyFont="0" applyFill="0" applyBorder="0" applyAlignment="0" applyProtection="0"/>
    <xf numFmtId="37" fontId="5" fillId="0" borderId="0" applyFont="0" applyFill="0" applyBorder="0" applyAlignment="0" applyProtection="0"/>
    <xf numFmtId="194" fontId="5" fillId="0" borderId="0" applyFont="0" applyFill="0" applyBorder="0" applyAlignment="0" applyProtection="0"/>
    <xf numFmtId="37" fontId="5" fillId="0" borderId="0" applyFont="0" applyFill="0" applyBorder="0" applyAlignment="0" applyProtection="0"/>
    <xf numFmtId="194" fontId="5" fillId="0" borderId="0" applyFont="0" applyFill="0" applyBorder="0" applyAlignment="0" applyProtection="0"/>
    <xf numFmtId="0" fontId="118" fillId="0" borderId="0"/>
    <xf numFmtId="40" fontId="146" fillId="0" borderId="0" applyBorder="0">
      <alignment horizontal="right"/>
    </xf>
    <xf numFmtId="0" fontId="147" fillId="0" borderId="0">
      <alignment horizontal="left"/>
    </xf>
    <xf numFmtId="0" fontId="100" fillId="0" borderId="0">
      <alignment horizontal="left"/>
    </xf>
    <xf numFmtId="0" fontId="111" fillId="0" borderId="0"/>
    <xf numFmtId="0" fontId="109" fillId="0" borderId="0"/>
    <xf numFmtId="0" fontId="100" fillId="0" borderId="0"/>
    <xf numFmtId="0" fontId="148" fillId="0" borderId="0"/>
    <xf numFmtId="0" fontId="148" fillId="0" borderId="0"/>
    <xf numFmtId="0" fontId="149" fillId="0" borderId="0"/>
    <xf numFmtId="0" fontId="149" fillId="0" borderId="0"/>
    <xf numFmtId="0" fontId="148" fillId="0" borderId="0"/>
    <xf numFmtId="0" fontId="148" fillId="0" borderId="0"/>
    <xf numFmtId="49" fontId="30" fillId="0" borderId="0" applyFill="0" applyBorder="0" applyAlignment="0"/>
    <xf numFmtId="200" fontId="32" fillId="0" borderId="0" applyFill="0" applyBorder="0" applyAlignment="0"/>
    <xf numFmtId="200" fontId="32" fillId="0" borderId="0" applyFill="0" applyBorder="0" applyAlignment="0"/>
    <xf numFmtId="38" fontId="5" fillId="0" borderId="0" applyNumberFormat="0" applyFont="0" applyFill="0" applyAlignment="0" applyProtection="0"/>
    <xf numFmtId="0" fontId="150" fillId="0" borderId="0" applyFill="0" applyBorder="0" applyProtection="0">
      <alignment horizontal="left" vertical="top"/>
    </xf>
    <xf numFmtId="0" fontId="150" fillId="0" borderId="0">
      <alignment horizontal="center" vertical="top"/>
    </xf>
    <xf numFmtId="40" fontId="151" fillId="0" borderId="0"/>
    <xf numFmtId="40" fontId="5" fillId="0" borderId="0"/>
    <xf numFmtId="40" fontId="5" fillId="0" borderId="0"/>
    <xf numFmtId="40" fontId="5" fillId="0" borderId="0"/>
    <xf numFmtId="40" fontId="5" fillId="0" borderId="0"/>
    <xf numFmtId="40" fontId="5" fillId="0" borderId="0"/>
    <xf numFmtId="0" fontId="152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149" fillId="0" borderId="0"/>
    <xf numFmtId="0" fontId="148" fillId="0" borderId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38" fillId="0" borderId="0"/>
    <xf numFmtId="38" fontId="5" fillId="0" borderId="0" applyFont="0" applyFill="0" applyBorder="0" applyAlignment="0" applyProtection="0"/>
    <xf numFmtId="245" fontId="31" fillId="0" borderId="0" applyFont="0" applyFill="0" applyBorder="0" applyAlignment="0" applyProtection="0"/>
    <xf numFmtId="0" fontId="153" fillId="0" borderId="0" applyAlignment="0">
      <alignment wrapText="1"/>
    </xf>
    <xf numFmtId="0" fontId="6" fillId="22" borderId="0">
      <alignment vertical="top"/>
    </xf>
    <xf numFmtId="0" fontId="154" fillId="0" borderId="0" applyNumberFormat="0" applyFill="0" applyBorder="0" applyAlignment="0" applyProtection="0"/>
    <xf numFmtId="0" fontId="155" fillId="22" borderId="0" applyFont="0" applyFill="0">
      <alignment horizontal="center"/>
    </xf>
    <xf numFmtId="0" fontId="156" fillId="0" borderId="0" applyNumberFormat="0" applyFill="0" applyBorder="0" applyAlignment="0" applyProtection="0"/>
    <xf numFmtId="0" fontId="70" fillId="35" borderId="27" applyNumberFormat="0" applyAlignment="0" applyProtection="0"/>
    <xf numFmtId="0" fontId="157" fillId="0" borderId="0" applyNumberFormat="0" applyFill="0" applyBorder="0" applyProtection="0">
      <alignment horizontal="right"/>
    </xf>
    <xf numFmtId="192" fontId="5" fillId="0" borderId="0" applyFont="0" applyFill="0" applyBorder="0" applyAlignment="0" applyProtection="0"/>
    <xf numFmtId="193" fontId="5" fillId="0" borderId="0" applyFont="0" applyFill="0" applyBorder="0" applyAlignment="0" applyProtection="0"/>
    <xf numFmtId="192" fontId="5" fillId="0" borderId="0" applyNumberFormat="0" applyFill="0" applyBorder="0" applyAlignment="0" applyProtection="0"/>
    <xf numFmtId="192" fontId="5" fillId="0" borderId="0" applyFont="0" applyFill="0" applyBorder="0" applyAlignment="0" applyProtection="0"/>
    <xf numFmtId="193" fontId="5" fillId="0" borderId="0" applyNumberFormat="0" applyFill="0" applyBorder="0" applyAlignment="0" applyProtection="0"/>
    <xf numFmtId="193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07" fillId="0" borderId="0">
      <alignment horizontal="left"/>
    </xf>
    <xf numFmtId="0" fontId="5" fillId="0" borderId="0" applyNumberForma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6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5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211" fontId="46" fillId="0" borderId="0" applyFont="0" applyFill="0" applyBorder="0" applyAlignment="0" applyProtection="0"/>
    <xf numFmtId="211" fontId="46" fillId="0" borderId="0" applyFont="0" applyFill="0" applyBorder="0" applyAlignment="0" applyProtection="0"/>
    <xf numFmtId="211" fontId="46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212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212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212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5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211" fontId="46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5" fillId="0" borderId="0" applyFont="0" applyFill="0" applyBorder="0" applyAlignment="0" applyProtection="0"/>
    <xf numFmtId="8" fontId="38" fillId="0" borderId="0" applyFont="0" applyFill="0" applyBorder="0" applyAlignment="0" applyProtection="0"/>
    <xf numFmtId="212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212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5" fillId="0" borderId="0" applyFont="0" applyFill="0" applyBorder="0" applyAlignment="0" applyProtection="0"/>
    <xf numFmtId="211" fontId="46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212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211" fontId="46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212" fontId="38" fillId="0" borderId="0" applyFont="0" applyFill="0" applyBorder="0" applyAlignment="0" applyProtection="0"/>
    <xf numFmtId="212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211" fontId="46" fillId="0" borderId="0" applyFont="0" applyFill="0" applyBorder="0" applyAlignment="0" applyProtection="0"/>
    <xf numFmtId="212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212" fontId="38" fillId="0" borderId="0" applyFont="0" applyFill="0" applyBorder="0" applyAlignment="0" applyProtection="0"/>
    <xf numFmtId="44" fontId="5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8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212" fontId="38" fillId="0" borderId="0" applyFont="0" applyFill="0" applyBorder="0" applyAlignment="0" applyProtection="0"/>
    <xf numFmtId="212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5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0" fontId="160" fillId="0" borderId="0" applyNumberFormat="0" applyFill="0" applyBorder="0" applyAlignment="0" applyProtection="0">
      <alignment vertical="top"/>
      <protection locked="0"/>
    </xf>
    <xf numFmtId="0" fontId="161" fillId="0" borderId="0" applyNumberFormat="0" applyFill="0" applyBorder="0" applyAlignment="0" applyProtection="0">
      <alignment vertical="top"/>
      <protection locked="0"/>
    </xf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236" fontId="39" fillId="0" borderId="0"/>
    <xf numFmtId="0" fontId="4" fillId="0" borderId="0" applyNumberFormat="0" applyFill="0" applyBorder="0" applyAlignment="0" applyProtection="0">
      <alignment vertical="top"/>
      <protection locked="0"/>
    </xf>
    <xf numFmtId="9" fontId="159" fillId="0" borderId="0" applyFont="0" applyFill="0" applyBorder="0" applyAlignment="0" applyProtection="0"/>
    <xf numFmtId="0" fontId="159" fillId="0" borderId="0" applyFont="0" applyFill="0" applyBorder="0" applyAlignment="0" applyProtection="0"/>
    <xf numFmtId="0" fontId="159" fillId="0" borderId="0" applyFont="0" applyFill="0" applyBorder="0" applyAlignment="0" applyProtection="0"/>
    <xf numFmtId="0" fontId="159" fillId="0" borderId="0" applyFont="0" applyFill="0" applyBorder="0" applyAlignment="0" applyProtection="0"/>
    <xf numFmtId="0" fontId="159" fillId="0" borderId="0" applyFont="0" applyFill="0" applyBorder="0" applyAlignment="0" applyProtection="0"/>
    <xf numFmtId="0" fontId="30" fillId="0" borderId="0">
      <alignment vertical="top"/>
    </xf>
    <xf numFmtId="0" fontId="159" fillId="0" borderId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164" fillId="0" borderId="0">
      <alignment vertical="center"/>
    </xf>
    <xf numFmtId="0" fontId="162" fillId="0" borderId="0"/>
    <xf numFmtId="195" fontId="163" fillId="0" borderId="0" applyFont="0" applyFill="0" applyBorder="0" applyProtection="0">
      <alignment vertical="center"/>
      <protection locked="0"/>
    </xf>
    <xf numFmtId="41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1" fontId="56" fillId="0" borderId="0" applyFont="0" applyFill="0" applyBorder="0" applyAlignment="0" applyProtection="0">
      <alignment horizontal="right"/>
    </xf>
    <xf numFmtId="198" fontId="36" fillId="0" borderId="0" applyFont="0" applyFill="0" applyBorder="0" applyAlignment="0" applyProtection="0"/>
    <xf numFmtId="1" fontId="36" fillId="0" borderId="0" applyFont="0" applyFill="0" applyBorder="0" applyAlignment="0" applyProtection="0">
      <alignment horizontal="right"/>
    </xf>
    <xf numFmtId="0" fontId="165" fillId="0" borderId="0"/>
    <xf numFmtId="38" fontId="33" fillId="0" borderId="0" applyFont="0" applyFill="0" applyBorder="0" applyAlignment="0" applyProtection="0"/>
    <xf numFmtId="196" fontId="166" fillId="0" borderId="0" applyFont="0" applyFill="0" applyBorder="0" applyAlignment="0" applyProtection="0"/>
    <xf numFmtId="172" fontId="166" fillId="0" borderId="0" applyFont="0" applyFill="0" applyBorder="0" applyAlignment="0" applyProtection="0"/>
    <xf numFmtId="0" fontId="167" fillId="0" borderId="0"/>
    <xf numFmtId="0" fontId="168" fillId="0" borderId="0">
      <alignment vertical="center"/>
    </xf>
    <xf numFmtId="226" fontId="169" fillId="0" borderId="0">
      <alignment vertical="center"/>
    </xf>
    <xf numFmtId="227" fontId="44" fillId="0" borderId="0" applyFill="0" applyBorder="0" applyProtection="0">
      <alignment vertical="center"/>
    </xf>
    <xf numFmtId="227" fontId="170" fillId="0" borderId="0" applyFill="0" applyBorder="0" applyProtection="0">
      <alignment vertical="center"/>
    </xf>
    <xf numFmtId="198" fontId="56" fillId="0" borderId="0" applyFont="0" applyFill="0" applyBorder="0" applyAlignment="0" applyProtection="0"/>
    <xf numFmtId="0" fontId="171" fillId="0" borderId="0" applyNumberFormat="0" applyFill="0" applyBorder="0" applyAlignment="0" applyProtection="0">
      <alignment vertical="top"/>
      <protection locked="0"/>
    </xf>
    <xf numFmtId="201" fontId="172" fillId="0" borderId="0" applyFont="0" applyFill="0" applyBorder="0" applyAlignment="0" applyProtection="0"/>
    <xf numFmtId="225" fontId="172" fillId="0" borderId="0" applyFont="0" applyFill="0" applyBorder="0" applyAlignment="0" applyProtection="0"/>
    <xf numFmtId="0" fontId="173" fillId="0" borderId="0" applyNumberFormat="0" applyFill="0" applyBorder="0" applyAlignment="0" applyProtection="0">
      <alignment vertical="top"/>
      <protection locked="0"/>
    </xf>
    <xf numFmtId="42" fontId="5" fillId="0" borderId="0" applyFont="0" applyFill="0" applyBorder="0" applyAlignment="0" applyProtection="0"/>
    <xf numFmtId="6" fontId="38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74" fillId="0" borderId="0" applyNumberFormat="0" applyFill="0" applyBorder="0" applyAlignment="0" applyProtection="0">
      <alignment vertical="top"/>
      <protection locked="0"/>
    </xf>
    <xf numFmtId="0" fontId="2" fillId="0" borderId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21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4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6" fillId="0" borderId="0" applyFont="0" applyFill="0" applyBorder="0" applyAlignment="0" applyProtection="0"/>
    <xf numFmtId="166" fontId="46" fillId="0" borderId="0" applyFont="0" applyFill="0" applyBorder="0" applyAlignment="0" applyProtection="0"/>
    <xf numFmtId="166" fontId="46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6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6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6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6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8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33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38" fontId="2" fillId="0" borderId="0" applyFont="0" applyFill="0" applyBorder="0" applyAlignment="0" applyProtection="0"/>
    <xf numFmtId="183" fontId="2" fillId="0" borderId="0" applyFill="0" applyBorder="0" applyAlignment="0"/>
    <xf numFmtId="184" fontId="2" fillId="0" borderId="0" applyFill="0" applyBorder="0" applyAlignment="0"/>
    <xf numFmtId="185" fontId="2" fillId="0" borderId="0" applyFill="0" applyBorder="0" applyAlignment="0"/>
    <xf numFmtId="186" fontId="2" fillId="0" borderId="0" applyFill="0" applyBorder="0" applyAlignment="0"/>
    <xf numFmtId="187" fontId="2" fillId="0" borderId="0" applyFill="0" applyBorder="0" applyAlignment="0"/>
    <xf numFmtId="183" fontId="2" fillId="0" borderId="0" applyFill="0" applyBorder="0" applyAlignment="0"/>
    <xf numFmtId="183" fontId="2" fillId="0" borderId="0" applyFill="0" applyBorder="0" applyAlignment="0"/>
    <xf numFmtId="184" fontId="2" fillId="0" borderId="0" applyFill="0" applyBorder="0" applyAlignment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80" fillId="0" borderId="0" applyFont="0" applyFill="0" applyBorder="0" applyAlignment="0" applyProtection="0">
      <alignment horizontal="centerContinuous"/>
    </xf>
    <xf numFmtId="18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61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11" fillId="0" borderId="0" applyFont="0" applyFill="0" applyBorder="0" applyAlignment="0" applyProtection="0"/>
    <xf numFmtId="165" fontId="4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44" fillId="0" borderId="0" applyFont="0" applyFill="0" applyBorder="0" applyAlignment="0" applyProtection="0"/>
    <xf numFmtId="165" fontId="44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61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11" fillId="0" borderId="0" applyFont="0" applyFill="0" applyBorder="0" applyAlignment="0" applyProtection="0"/>
    <xf numFmtId="37" fontId="2" fillId="0" borderId="0" applyFont="0" applyFill="0" applyBorder="0" applyAlignment="0" applyProtection="0">
      <alignment horizontal="right"/>
    </xf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235" fontId="2" fillId="22" borderId="0" applyFont="0" applyBorder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189" fontId="2" fillId="0" borderId="0"/>
    <xf numFmtId="246" fontId="2" fillId="0" borderId="0" applyFont="0" applyFill="0" applyBorder="0" applyAlignment="0" applyProtection="0"/>
    <xf numFmtId="183" fontId="2" fillId="0" borderId="0" applyFill="0" applyBorder="0" applyAlignment="0"/>
    <xf numFmtId="184" fontId="2" fillId="0" borderId="0" applyFill="0" applyBorder="0" applyAlignment="0"/>
    <xf numFmtId="183" fontId="2" fillId="0" borderId="0" applyFill="0" applyBorder="0" applyAlignment="0"/>
    <xf numFmtId="183" fontId="2" fillId="0" borderId="0" applyFill="0" applyBorder="0" applyAlignment="0"/>
    <xf numFmtId="184" fontId="2" fillId="0" borderId="0" applyFill="0" applyBorder="0" applyAlignment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83" fontId="2" fillId="0" borderId="0" applyFill="0" applyBorder="0" applyAlignment="0"/>
    <xf numFmtId="233" fontId="2" fillId="0" borderId="0" applyFill="0" applyBorder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188" fontId="2" fillId="0" borderId="0" applyFont="0" applyFill="0" applyBorder="0" applyAlignment="0" applyProtection="0"/>
    <xf numFmtId="244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233" fontId="2" fillId="0" borderId="0" applyFill="0" applyBorder="0" applyAlignment="0"/>
    <xf numFmtId="233" fontId="2" fillId="0" borderId="0" applyFill="0" applyBorder="0" applyAlignment="0"/>
    <xf numFmtId="170" fontId="2" fillId="0" borderId="0"/>
    <xf numFmtId="170" fontId="2" fillId="0" borderId="0"/>
    <xf numFmtId="170" fontId="2" fillId="0" borderId="0"/>
    <xf numFmtId="170" fontId="2" fillId="0" borderId="0"/>
    <xf numFmtId="170" fontId="2" fillId="0" borderId="0"/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0" fontId="2" fillId="0" borderId="0" applyNumberFormat="0" applyFill="0" applyBorder="0" applyAlignment="0" applyProtection="0"/>
    <xf numFmtId="49" fontId="2" fillId="0" borderId="0" applyFont="0" applyFill="0" applyBorder="0" applyAlignment="0" applyProtection="0"/>
    <xf numFmtId="49" fontId="2" fillId="0" borderId="0" applyFont="0" applyFill="0" applyBorder="0" applyAlignment="0" applyProtection="0"/>
    <xf numFmtId="49" fontId="2" fillId="0" borderId="0" applyFont="0" applyFill="0" applyBorder="0" applyAlignment="0" applyProtection="0"/>
    <xf numFmtId="49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49" fontId="2" fillId="0" borderId="0" applyFont="0" applyFill="0" applyBorder="0" applyAlignment="0" applyProtection="0"/>
    <xf numFmtId="37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37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38" fontId="2" fillId="0" borderId="0" applyNumberFormat="0" applyFont="0" applyFill="0" applyAlignment="0" applyProtection="0"/>
    <xf numFmtId="40" fontId="2" fillId="0" borderId="0"/>
    <xf numFmtId="40" fontId="2" fillId="0" borderId="0"/>
    <xf numFmtId="40" fontId="2" fillId="0" borderId="0"/>
    <xf numFmtId="40" fontId="2" fillId="0" borderId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38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</cellStyleXfs>
  <cellXfs count="182">
    <xf numFmtId="0" fontId="0" fillId="0" borderId="0" xfId="0"/>
    <xf numFmtId="37" fontId="10" fillId="0" borderId="0" xfId="1306" applyNumberFormat="1" applyFont="1" applyFill="1" applyBorder="1" applyAlignment="1">
      <alignment horizontal="right" vertical="center"/>
    </xf>
    <xf numFmtId="37" fontId="10" fillId="0" borderId="0" xfId="1306" applyNumberFormat="1" applyFont="1" applyFill="1"/>
    <xf numFmtId="37" fontId="10" fillId="0" borderId="0" xfId="1306" applyNumberFormat="1" applyFont="1" applyFill="1" applyAlignment="1">
      <alignment horizontal="right" vertical="center"/>
    </xf>
    <xf numFmtId="0" fontId="10" fillId="0" borderId="0" xfId="1793" applyFont="1" applyAlignment="1">
      <alignment horizontal="left" vertical="center" indent="2"/>
    </xf>
    <xf numFmtId="0" fontId="10" fillId="0" borderId="0" xfId="1793" applyFont="1" applyAlignment="1">
      <alignment horizontal="center" vertical="center"/>
    </xf>
    <xf numFmtId="0" fontId="10" fillId="0" borderId="0" xfId="1793" applyFont="1" applyAlignment="1">
      <alignment vertical="center"/>
    </xf>
    <xf numFmtId="171" fontId="10" fillId="0" borderId="0" xfId="1793" applyNumberFormat="1" applyFont="1" applyAlignment="1">
      <alignment vertical="center"/>
    </xf>
    <xf numFmtId="37" fontId="179" fillId="0" borderId="0" xfId="1822" applyFont="1" applyAlignment="1">
      <alignment vertical="center"/>
    </xf>
    <xf numFmtId="37" fontId="177" fillId="0" borderId="0" xfId="1822" applyFont="1" applyAlignment="1">
      <alignment vertical="center"/>
    </xf>
    <xf numFmtId="41" fontId="177" fillId="0" borderId="0" xfId="1306" applyNumberFormat="1" applyFont="1" applyFill="1" applyBorder="1" applyAlignment="1">
      <alignment horizontal="right" vertical="center"/>
    </xf>
    <xf numFmtId="171" fontId="7" fillId="0" borderId="0" xfId="1793" applyNumberFormat="1" applyFont="1" applyAlignment="1">
      <alignment horizontal="right" vertical="center"/>
    </xf>
    <xf numFmtId="0" fontId="15" fillId="0" borderId="0" xfId="1793" applyFont="1" applyAlignment="1">
      <alignment vertical="center"/>
    </xf>
    <xf numFmtId="0" fontId="10" fillId="0" borderId="0" xfId="1793" applyFont="1" applyAlignment="1">
      <alignment horizontal="left" vertical="center" indent="4"/>
    </xf>
    <xf numFmtId="0" fontId="7" fillId="0" borderId="0" xfId="1793" applyFont="1" applyAlignment="1">
      <alignment horizontal="center" vertical="center"/>
    </xf>
    <xf numFmtId="0" fontId="10" fillId="0" borderId="0" xfId="1793" applyFont="1" applyAlignment="1">
      <alignment horizontal="left" vertical="center"/>
    </xf>
    <xf numFmtId="0" fontId="7" fillId="0" borderId="0" xfId="1793" applyFont="1" applyAlignment="1">
      <alignment vertical="center"/>
    </xf>
    <xf numFmtId="0" fontId="1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37" fontId="14" fillId="0" borderId="0" xfId="1822" applyFont="1" applyAlignment="1">
      <alignment vertical="center"/>
    </xf>
    <xf numFmtId="37" fontId="10" fillId="0" borderId="0" xfId="1822" applyFont="1" applyAlignment="1">
      <alignment vertical="center"/>
    </xf>
    <xf numFmtId="37" fontId="10" fillId="0" borderId="0" xfId="1822" applyFont="1" applyAlignment="1">
      <alignment horizontal="center" vertical="center"/>
    </xf>
    <xf numFmtId="37" fontId="178" fillId="0" borderId="0" xfId="1822" applyFont="1" applyAlignment="1">
      <alignment horizontal="left" vertical="center"/>
    </xf>
    <xf numFmtId="37" fontId="177" fillId="0" borderId="0" xfId="1822" applyFont="1" applyAlignment="1">
      <alignment horizontal="center" vertical="center"/>
    </xf>
    <xf numFmtId="0" fontId="7" fillId="0" borderId="0" xfId="1820" applyFont="1" applyAlignment="1">
      <alignment vertical="center"/>
    </xf>
    <xf numFmtId="0" fontId="7" fillId="0" borderId="0" xfId="1820" applyFont="1" applyAlignment="1">
      <alignment horizontal="left" vertical="center"/>
    </xf>
    <xf numFmtId="49" fontId="10" fillId="0" borderId="0" xfId="1793" applyNumberFormat="1" applyFont="1" applyAlignment="1">
      <alignment horizontal="center" vertical="center"/>
    </xf>
    <xf numFmtId="166" fontId="15" fillId="0" borderId="0" xfId="1306" applyFont="1" applyFill="1" applyAlignment="1">
      <alignment vertical="center"/>
    </xf>
    <xf numFmtId="37" fontId="10" fillId="0" borderId="0" xfId="1793" applyNumberFormat="1" applyFont="1" applyAlignment="1">
      <alignment horizontal="right" vertical="center"/>
    </xf>
    <xf numFmtId="261" fontId="10" fillId="0" borderId="0" xfId="1793" applyNumberFormat="1" applyFont="1" applyAlignment="1">
      <alignment vertical="center"/>
    </xf>
    <xf numFmtId="41" fontId="10" fillId="0" borderId="0" xfId="1369" applyNumberFormat="1" applyFont="1" applyFill="1" applyAlignment="1">
      <alignment horizontal="right" vertical="center"/>
    </xf>
    <xf numFmtId="37" fontId="180" fillId="0" borderId="0" xfId="1306" applyNumberFormat="1" applyFont="1" applyFill="1" applyBorder="1" applyAlignment="1">
      <alignment horizontal="right" vertical="center"/>
    </xf>
    <xf numFmtId="37" fontId="7" fillId="0" borderId="0" xfId="1793" applyNumberFormat="1" applyFont="1" applyAlignment="1">
      <alignment horizontal="right" vertical="center"/>
    </xf>
    <xf numFmtId="261" fontId="10" fillId="0" borderId="0" xfId="1306" applyNumberFormat="1" applyFont="1" applyAlignment="1">
      <alignment vertical="center"/>
    </xf>
    <xf numFmtId="37" fontId="10" fillId="0" borderId="0" xfId="1793" applyNumberFormat="1" applyFont="1" applyFill="1" applyAlignment="1">
      <alignment horizontal="right" vertical="center"/>
    </xf>
    <xf numFmtId="261" fontId="10" fillId="0" borderId="0" xfId="1306" applyNumberFormat="1" applyFont="1" applyAlignment="1">
      <alignment horizontal="right" vertical="center"/>
    </xf>
    <xf numFmtId="0" fontId="2" fillId="0" borderId="0" xfId="1801" applyFill="1"/>
    <xf numFmtId="0" fontId="10" fillId="0" borderId="0" xfId="1801" applyFont="1" applyFill="1" applyAlignment="1">
      <alignment vertical="center"/>
    </xf>
    <xf numFmtId="0" fontId="10" fillId="0" borderId="0" xfId="1801" applyFont="1" applyFill="1" applyAlignment="1">
      <alignment horizontal="center" vertical="center"/>
    </xf>
    <xf numFmtId="171" fontId="10" fillId="0" borderId="0" xfId="1801" applyNumberFormat="1" applyFont="1" applyFill="1" applyAlignment="1">
      <alignment vertical="center"/>
    </xf>
    <xf numFmtId="0" fontId="15" fillId="0" borderId="0" xfId="1801" applyFont="1" applyFill="1" applyAlignment="1">
      <alignment vertical="center"/>
    </xf>
    <xf numFmtId="0" fontId="7" fillId="0" borderId="0" xfId="1824" applyFont="1" applyFill="1" applyAlignment="1">
      <alignment horizontal="center" vertical="center"/>
    </xf>
    <xf numFmtId="0" fontId="7" fillId="0" borderId="0" xfId="1801" applyFont="1" applyFill="1" applyAlignment="1">
      <alignment horizontal="center" vertical="center"/>
    </xf>
    <xf numFmtId="37" fontId="7" fillId="0" borderId="0" xfId="1819" applyFont="1" applyFill="1" applyAlignment="1">
      <alignment vertical="center"/>
    </xf>
    <xf numFmtId="37" fontId="10" fillId="0" borderId="0" xfId="1819" applyFont="1" applyFill="1" applyAlignment="1">
      <alignment horizontal="left" vertical="center" indent="1"/>
    </xf>
    <xf numFmtId="37" fontId="10" fillId="0" borderId="0" xfId="1819" applyFont="1" applyFill="1" applyAlignment="1">
      <alignment horizontal="center" vertical="center"/>
    </xf>
    <xf numFmtId="37" fontId="10" fillId="0" borderId="0" xfId="1819" applyFont="1" applyFill="1" applyAlignment="1">
      <alignment horizontal="left" vertical="center" indent="2"/>
    </xf>
    <xf numFmtId="37" fontId="10" fillId="0" borderId="0" xfId="1819" applyFont="1" applyFill="1" applyAlignment="1">
      <alignment horizontal="left" vertical="center" indent="4"/>
    </xf>
    <xf numFmtId="37" fontId="10" fillId="0" borderId="0" xfId="1819" applyFont="1" applyFill="1" applyAlignment="1">
      <alignment horizontal="left" vertical="center" indent="3"/>
    </xf>
    <xf numFmtId="37" fontId="10" fillId="0" borderId="0" xfId="1819" applyFont="1" applyFill="1" applyAlignment="1">
      <alignment vertical="center"/>
    </xf>
    <xf numFmtId="37" fontId="10" fillId="0" borderId="0" xfId="1819" applyFont="1" applyFill="1" applyAlignment="1">
      <alignment horizontal="left" vertical="center" indent="5"/>
    </xf>
    <xf numFmtId="37" fontId="10" fillId="0" borderId="0" xfId="1823" applyNumberFormat="1" applyFont="1" applyFill="1" applyAlignment="1">
      <alignment horizontal="right" vertical="center"/>
    </xf>
    <xf numFmtId="37" fontId="7" fillId="0" borderId="0" xfId="1819" applyFont="1" applyFill="1" applyAlignment="1">
      <alignment horizontal="center" vertical="center"/>
    </xf>
    <xf numFmtId="260" fontId="10" fillId="0" borderId="0" xfId="1819" quotePrefix="1" applyNumberFormat="1" applyFont="1" applyFill="1" applyAlignment="1">
      <alignment horizontal="center" vertical="center"/>
    </xf>
    <xf numFmtId="42" fontId="7" fillId="0" borderId="0" xfId="1819" applyNumberFormat="1" applyFont="1" applyFill="1" applyAlignment="1">
      <alignment horizontal="left" vertical="center" indent="4"/>
    </xf>
    <xf numFmtId="0" fontId="10" fillId="0" borderId="0" xfId="1801" applyFont="1" applyFill="1"/>
    <xf numFmtId="0" fontId="7" fillId="0" borderId="0" xfId="1793" applyFont="1" applyFill="1" applyAlignment="1">
      <alignment horizontal="center" vertical="center"/>
    </xf>
    <xf numFmtId="0" fontId="10" fillId="0" borderId="0" xfId="1793" applyFont="1" applyFill="1" applyAlignment="1">
      <alignment horizontal="center" vertical="center"/>
    </xf>
    <xf numFmtId="0" fontId="10" fillId="0" borderId="0" xfId="1793" applyFont="1" applyFill="1" applyAlignment="1">
      <alignment vertical="center"/>
    </xf>
    <xf numFmtId="0" fontId="10" fillId="0" borderId="0" xfId="1793" applyFont="1" applyFill="1" applyAlignment="1">
      <alignment horizontal="left" vertical="center" indent="2"/>
    </xf>
    <xf numFmtId="0" fontId="10" fillId="0" borderId="0" xfId="1793" applyFont="1" applyFill="1" applyAlignment="1">
      <alignment horizontal="left" vertical="center" indent="4"/>
    </xf>
    <xf numFmtId="37" fontId="180" fillId="0" borderId="0" xfId="1822" applyFont="1" applyFill="1" applyAlignment="1">
      <alignment horizontal="center" vertical="center"/>
    </xf>
    <xf numFmtId="37" fontId="177" fillId="0" borderId="0" xfId="1822" applyFont="1" applyFill="1" applyAlignment="1">
      <alignment vertical="center"/>
    </xf>
    <xf numFmtId="37" fontId="10" fillId="0" borderId="0" xfId="1822" applyFont="1" applyFill="1" applyAlignment="1">
      <alignment horizontal="center" vertical="center"/>
    </xf>
    <xf numFmtId="0" fontId="7" fillId="0" borderId="0" xfId="1793" applyFont="1" applyAlignment="1">
      <alignment horizontal="center" vertical="center"/>
    </xf>
    <xf numFmtId="261" fontId="10" fillId="0" borderId="0" xfId="1306" applyNumberFormat="1" applyFont="1" applyBorder="1" applyAlignment="1">
      <alignment horizontal="right" vertical="center"/>
    </xf>
    <xf numFmtId="37" fontId="7" fillId="0" borderId="0" xfId="1822" applyFont="1" applyFill="1" applyAlignment="1">
      <alignment horizontal="center" vertical="center"/>
    </xf>
    <xf numFmtId="37" fontId="7" fillId="0" borderId="0" xfId="1822" applyFont="1" applyAlignment="1">
      <alignment vertical="center"/>
    </xf>
    <xf numFmtId="0" fontId="7" fillId="0" borderId="0" xfId="1821" applyFont="1" applyAlignment="1">
      <alignment horizontal="center" vertical="center"/>
    </xf>
    <xf numFmtId="37" fontId="7" fillId="0" borderId="0" xfId="1822" applyFont="1" applyAlignment="1">
      <alignment horizontal="center" vertical="center"/>
    </xf>
    <xf numFmtId="37" fontId="10" fillId="0" borderId="0" xfId="1819" quotePrefix="1" applyNumberFormat="1" applyFont="1" applyFill="1" applyAlignment="1">
      <alignment horizontal="center" vertical="center"/>
    </xf>
    <xf numFmtId="0" fontId="10" fillId="0" borderId="0" xfId="1801" applyFont="1" applyAlignment="1">
      <alignment vertical="center"/>
    </xf>
    <xf numFmtId="0" fontId="181" fillId="0" borderId="0" xfId="1787" applyFont="1"/>
    <xf numFmtId="41" fontId="10" fillId="0" borderId="0" xfId="1801" applyNumberFormat="1" applyFont="1" applyAlignment="1">
      <alignment horizontal="right" vertical="center"/>
    </xf>
    <xf numFmtId="0" fontId="15" fillId="0" borderId="0" xfId="1801" applyFont="1" applyAlignment="1">
      <alignment vertical="center"/>
    </xf>
    <xf numFmtId="0" fontId="10" fillId="0" borderId="0" xfId="1820" applyFont="1" applyAlignment="1">
      <alignment vertical="center"/>
    </xf>
    <xf numFmtId="37" fontId="10" fillId="0" borderId="0" xfId="1819" applyFont="1" applyAlignment="1">
      <alignment horizontal="left" vertical="center" indent="2"/>
    </xf>
    <xf numFmtId="0" fontId="2" fillId="0" borderId="0" xfId="1801"/>
    <xf numFmtId="262" fontId="10" fillId="0" borderId="0" xfId="1306" applyNumberFormat="1" applyFont="1" applyFill="1" applyAlignment="1">
      <alignment horizontal="right"/>
    </xf>
    <xf numFmtId="0" fontId="7" fillId="0" borderId="0" xfId="1793" applyFont="1" applyBorder="1" applyAlignment="1">
      <alignment horizontal="center" vertical="center"/>
    </xf>
    <xf numFmtId="37" fontId="10" fillId="0" borderId="0" xfId="1819" applyFont="1" applyFill="1" applyBorder="1" applyAlignment="1">
      <alignment horizontal="left" vertical="center" indent="2"/>
    </xf>
    <xf numFmtId="0" fontId="2" fillId="0" borderId="0" xfId="1801" applyFill="1" applyBorder="1"/>
    <xf numFmtId="37" fontId="10" fillId="0" borderId="0" xfId="1819" applyFont="1" applyBorder="1" applyAlignment="1">
      <alignment horizontal="left" vertical="center" indent="2"/>
    </xf>
    <xf numFmtId="0" fontId="2" fillId="0" borderId="0" xfId="1801" applyBorder="1"/>
    <xf numFmtId="0" fontId="10" fillId="0" borderId="0" xfId="1793" applyFont="1" applyAlignment="1">
      <alignment horizontal="left" vertical="center"/>
    </xf>
    <xf numFmtId="0" fontId="2" fillId="0" borderId="0" xfId="1801" applyFill="1"/>
    <xf numFmtId="37" fontId="10" fillId="0" borderId="0" xfId="1819" applyFont="1" applyFill="1" applyAlignment="1">
      <alignment horizontal="left" vertical="center" indent="1"/>
    </xf>
    <xf numFmtId="37" fontId="10" fillId="0" borderId="0" xfId="1819" applyFont="1" applyFill="1" applyAlignment="1">
      <alignment horizontal="center" vertical="center"/>
    </xf>
    <xf numFmtId="37" fontId="10" fillId="0" borderId="0" xfId="1819" applyFont="1" applyFill="1" applyAlignment="1">
      <alignment horizontal="left" vertical="center" indent="4"/>
    </xf>
    <xf numFmtId="37" fontId="10" fillId="0" borderId="0" xfId="1306" applyNumberFormat="1" applyFont="1" applyAlignment="1">
      <alignment vertical="center"/>
    </xf>
    <xf numFmtId="37" fontId="10" fillId="0" borderId="0" xfId="1306" applyNumberFormat="1" applyFont="1" applyAlignment="1">
      <alignment horizontal="right" vertical="center"/>
    </xf>
    <xf numFmtId="37" fontId="10" fillId="0" borderId="0" xfId="1306" applyNumberFormat="1" applyFont="1" applyBorder="1" applyAlignment="1">
      <alignment horizontal="right" vertical="center"/>
    </xf>
    <xf numFmtId="37" fontId="10" fillId="0" borderId="3" xfId="1306" applyNumberFormat="1" applyFont="1" applyBorder="1" applyAlignment="1">
      <alignment horizontal="right" vertical="center"/>
    </xf>
    <xf numFmtId="37" fontId="10" fillId="0" borderId="14" xfId="1306" applyNumberFormat="1" applyFont="1" applyBorder="1" applyAlignment="1">
      <alignment horizontal="right" vertical="center"/>
    </xf>
    <xf numFmtId="37" fontId="10" fillId="0" borderId="3" xfId="1306" applyNumberFormat="1" applyFont="1" applyBorder="1" applyAlignment="1">
      <alignment vertical="center"/>
    </xf>
    <xf numFmtId="37" fontId="10" fillId="0" borderId="14" xfId="1306" applyNumberFormat="1" applyFont="1" applyBorder="1" applyAlignment="1">
      <alignment vertical="center"/>
    </xf>
    <xf numFmtId="37" fontId="10" fillId="0" borderId="3" xfId="1787" applyNumberFormat="1" applyFont="1" applyBorder="1" applyAlignment="1">
      <alignment vertical="center"/>
    </xf>
    <xf numFmtId="37" fontId="10" fillId="0" borderId="0" xfId="1306" applyNumberFormat="1" applyFont="1" applyBorder="1" applyAlignment="1">
      <alignment vertical="center"/>
    </xf>
    <xf numFmtId="37" fontId="10" fillId="0" borderId="28" xfId="1306" applyNumberFormat="1" applyFont="1" applyBorder="1" applyAlignment="1">
      <alignment horizontal="right" vertical="center"/>
    </xf>
    <xf numFmtId="37" fontId="10" fillId="0" borderId="28" xfId="1306" applyNumberFormat="1" applyFont="1" applyFill="1" applyBorder="1" applyAlignment="1">
      <alignment horizontal="right" vertical="center"/>
    </xf>
    <xf numFmtId="37" fontId="10" fillId="0" borderId="0" xfId="1794" applyNumberFormat="1" applyFont="1" applyFill="1" applyAlignment="1">
      <alignment horizontal="right" vertical="center"/>
    </xf>
    <xf numFmtId="37" fontId="7" fillId="0" borderId="0" xfId="1793" quotePrefix="1" applyNumberFormat="1" applyFont="1" applyAlignment="1">
      <alignment horizontal="right" vertical="center"/>
    </xf>
    <xf numFmtId="166" fontId="10" fillId="0" borderId="0" xfId="1793" applyNumberFormat="1" applyFont="1" applyAlignment="1">
      <alignment vertical="center"/>
    </xf>
    <xf numFmtId="166" fontId="2" fillId="0" borderId="0" xfId="1306" applyFill="1"/>
    <xf numFmtId="166" fontId="2" fillId="0" borderId="0" xfId="1306"/>
    <xf numFmtId="37" fontId="10" fillId="0" borderId="0" xfId="1369" applyNumberFormat="1" applyFont="1" applyFill="1" applyBorder="1" applyAlignment="1">
      <alignment horizontal="right" vertical="center"/>
    </xf>
    <xf numFmtId="37" fontId="10" fillId="0" borderId="3" xfId="1369" applyNumberFormat="1" applyFont="1" applyFill="1" applyBorder="1" applyAlignment="1">
      <alignment horizontal="right" vertical="center"/>
    </xf>
    <xf numFmtId="37" fontId="2" fillId="0" borderId="0" xfId="1801" applyNumberFormat="1" applyFill="1"/>
    <xf numFmtId="37" fontId="10" fillId="0" borderId="0" xfId="1369" applyNumberFormat="1" applyFont="1" applyFill="1" applyAlignment="1">
      <alignment horizontal="right" vertical="center"/>
    </xf>
    <xf numFmtId="37" fontId="10" fillId="0" borderId="14" xfId="1369" applyNumberFormat="1" applyFont="1" applyFill="1" applyBorder="1" applyAlignment="1">
      <alignment horizontal="right" vertical="center"/>
    </xf>
    <xf numFmtId="37" fontId="10" fillId="0" borderId="3" xfId="1819" applyNumberFormat="1" applyFont="1" applyFill="1" applyBorder="1" applyAlignment="1">
      <alignment horizontal="right" vertical="center"/>
    </xf>
    <xf numFmtId="37" fontId="10" fillId="0" borderId="8" xfId="1306" applyNumberFormat="1" applyFont="1" applyFill="1" applyBorder="1" applyAlignment="1">
      <alignment horizontal="right" vertical="center"/>
    </xf>
    <xf numFmtId="37" fontId="10" fillId="0" borderId="0" xfId="1818" applyNumberFormat="1" applyFont="1" applyFill="1" applyAlignment="1">
      <alignment horizontal="right" vertical="center"/>
    </xf>
    <xf numFmtId="0" fontId="10" fillId="0" borderId="0" xfId="2762" applyFont="1" applyAlignment="1">
      <alignment vertical="center"/>
    </xf>
    <xf numFmtId="0" fontId="10" fillId="0" borderId="0" xfId="2762" applyFont="1" applyAlignment="1">
      <alignment horizontal="left" vertical="center" indent="2"/>
    </xf>
    <xf numFmtId="37" fontId="10" fillId="0" borderId="0" xfId="2762" applyNumberFormat="1" applyFont="1" applyAlignment="1">
      <alignment horizontal="right" vertical="center"/>
    </xf>
    <xf numFmtId="37" fontId="10" fillId="0" borderId="3" xfId="1306" applyNumberFormat="1" applyFont="1" applyFill="1" applyBorder="1" applyAlignment="1">
      <alignment horizontal="right" vertical="center"/>
    </xf>
    <xf numFmtId="0" fontId="10" fillId="0" borderId="0" xfId="1793" applyFont="1" applyBorder="1" applyAlignment="1">
      <alignment vertical="center"/>
    </xf>
    <xf numFmtId="166" fontId="10" fillId="0" borderId="3" xfId="1306" applyFont="1" applyBorder="1" applyAlignment="1">
      <alignment horizontal="right" vertical="center"/>
    </xf>
    <xf numFmtId="166" fontId="10" fillId="0" borderId="14" xfId="1306" applyFont="1" applyBorder="1" applyAlignment="1">
      <alignment horizontal="right" vertical="center"/>
    </xf>
    <xf numFmtId="261" fontId="15" fillId="0" borderId="0" xfId="1306" applyNumberFormat="1" applyFont="1" applyAlignment="1">
      <alignment horizontal="right" vertical="center"/>
    </xf>
    <xf numFmtId="37" fontId="15" fillId="0" borderId="0" xfId="1306" applyNumberFormat="1" applyFont="1" applyFill="1" applyBorder="1" applyAlignment="1">
      <alignment horizontal="right" vertical="center"/>
    </xf>
    <xf numFmtId="37" fontId="182" fillId="0" borderId="0" xfId="1822" applyFont="1" applyAlignment="1">
      <alignment horizontal="center" vertical="center"/>
    </xf>
    <xf numFmtId="0" fontId="182" fillId="0" borderId="0" xfId="0" applyFont="1" applyAlignment="1">
      <alignment horizontal="center"/>
    </xf>
    <xf numFmtId="0" fontId="182" fillId="0" borderId="0" xfId="1415" quotePrefix="1" applyNumberFormat="1" applyFont="1" applyFill="1" applyAlignment="1">
      <alignment horizontal="left" vertical="center"/>
    </xf>
    <xf numFmtId="0" fontId="15" fillId="0" borderId="0" xfId="1415" applyNumberFormat="1" applyFont="1" applyFill="1" applyAlignment="1">
      <alignment horizontal="left" vertical="center" indent="1"/>
    </xf>
    <xf numFmtId="37" fontId="15" fillId="0" borderId="0" xfId="1822" applyFont="1" applyFill="1" applyAlignment="1">
      <alignment vertical="center"/>
    </xf>
    <xf numFmtId="37" fontId="182" fillId="0" borderId="0" xfId="1822" applyFont="1" applyFill="1" applyAlignment="1">
      <alignment horizontal="left" vertical="center"/>
    </xf>
    <xf numFmtId="37" fontId="182" fillId="0" borderId="0" xfId="1822" applyFont="1" applyAlignment="1">
      <alignment vertical="center"/>
    </xf>
    <xf numFmtId="49" fontId="182" fillId="0" borderId="0" xfId="1822" applyNumberFormat="1" applyFont="1" applyAlignment="1">
      <alignment horizontal="center" vertical="center"/>
    </xf>
    <xf numFmtId="0" fontId="182" fillId="0" borderId="0" xfId="1821" applyFont="1" applyAlignment="1">
      <alignment horizontal="center" vertical="center"/>
    </xf>
    <xf numFmtId="37" fontId="15" fillId="0" borderId="0" xfId="1822" applyFont="1" applyAlignment="1">
      <alignment horizontal="center" vertical="center"/>
    </xf>
    <xf numFmtId="37" fontId="15" fillId="0" borderId="0" xfId="1306" applyNumberFormat="1" applyFont="1" applyAlignment="1">
      <alignment vertical="center"/>
    </xf>
    <xf numFmtId="37" fontId="15" fillId="0" borderId="0" xfId="1306" applyNumberFormat="1" applyFont="1" applyFill="1" applyAlignment="1">
      <alignment vertical="center"/>
    </xf>
    <xf numFmtId="37" fontId="182" fillId="0" borderId="0" xfId="1822" applyFont="1" applyFill="1" applyAlignment="1">
      <alignment horizontal="center" vertical="center"/>
    </xf>
    <xf numFmtId="37" fontId="15" fillId="0" borderId="0" xfId="1822" applyFont="1" applyFill="1" applyAlignment="1">
      <alignment horizontal="center" vertical="center"/>
    </xf>
    <xf numFmtId="37" fontId="15" fillId="0" borderId="8" xfId="1306" applyNumberFormat="1" applyFont="1" applyFill="1" applyBorder="1" applyAlignment="1">
      <alignment vertical="center"/>
    </xf>
    <xf numFmtId="37" fontId="15" fillId="0" borderId="0" xfId="1306" applyNumberFormat="1" applyFont="1" applyFill="1" applyBorder="1" applyAlignment="1">
      <alignment vertical="center"/>
    </xf>
    <xf numFmtId="261" fontId="15" fillId="0" borderId="8" xfId="1306" applyNumberFormat="1" applyFont="1" applyBorder="1" applyAlignment="1">
      <alignment horizontal="right" vertical="center"/>
    </xf>
    <xf numFmtId="37" fontId="15" fillId="0" borderId="0" xfId="1787" applyNumberFormat="1" applyFont="1" applyBorder="1" applyAlignment="1">
      <alignment vertical="center"/>
    </xf>
    <xf numFmtId="261" fontId="15" fillId="0" borderId="0" xfId="1306" applyNumberFormat="1" applyFont="1" applyBorder="1" applyAlignment="1">
      <alignment horizontal="right" vertical="center"/>
    </xf>
    <xf numFmtId="261" fontId="15" fillId="0" borderId="14" xfId="1306" applyNumberFormat="1" applyFont="1" applyBorder="1" applyAlignment="1">
      <alignment horizontal="right" vertical="center"/>
    </xf>
    <xf numFmtId="0" fontId="7" fillId="0" borderId="0" xfId="1793" applyFont="1" applyFill="1" applyAlignment="1">
      <alignment vertical="center"/>
    </xf>
    <xf numFmtId="49" fontId="10" fillId="0" borderId="0" xfId="1793" applyNumberFormat="1" applyFont="1" applyFill="1" applyAlignment="1">
      <alignment horizontal="center" vertical="center"/>
    </xf>
    <xf numFmtId="0" fontId="10" fillId="0" borderId="0" xfId="2762" applyFont="1" applyFill="1" applyAlignment="1">
      <alignment horizontal="left" vertical="center" indent="4"/>
    </xf>
    <xf numFmtId="0" fontId="10" fillId="0" borderId="0" xfId="2762" applyFont="1" applyFill="1" applyAlignment="1">
      <alignment vertical="center"/>
    </xf>
    <xf numFmtId="0" fontId="181" fillId="0" borderId="0" xfId="1787" applyFont="1" applyFill="1" applyAlignment="1">
      <alignment horizontal="center"/>
    </xf>
    <xf numFmtId="37" fontId="182" fillId="0" borderId="0" xfId="1822" applyFont="1" applyFill="1" applyAlignment="1">
      <alignment vertical="center"/>
    </xf>
    <xf numFmtId="173" fontId="10" fillId="0" borderId="0" xfId="1787" applyNumberFormat="1" applyFont="1" applyBorder="1" applyAlignment="1">
      <alignment horizontal="right" vertical="center"/>
    </xf>
    <xf numFmtId="173" fontId="10" fillId="0" borderId="3" xfId="1787" applyNumberFormat="1" applyFont="1" applyBorder="1" applyAlignment="1">
      <alignment horizontal="right" vertical="center"/>
    </xf>
    <xf numFmtId="173" fontId="10" fillId="0" borderId="14" xfId="1787" applyNumberFormat="1" applyFont="1" applyBorder="1" applyAlignment="1">
      <alignment horizontal="right" vertical="center"/>
    </xf>
    <xf numFmtId="173" fontId="10" fillId="0" borderId="7" xfId="1787" applyNumberFormat="1" applyFont="1" applyBorder="1" applyAlignment="1">
      <alignment horizontal="right" vertical="center"/>
    </xf>
    <xf numFmtId="173" fontId="10" fillId="0" borderId="8" xfId="1787" applyNumberFormat="1" applyFont="1" applyBorder="1" applyAlignment="1">
      <alignment horizontal="right" vertical="center"/>
    </xf>
    <xf numFmtId="166" fontId="10" fillId="0" borderId="3" xfId="1306" applyFont="1" applyBorder="1" applyAlignment="1">
      <alignment vertical="center"/>
    </xf>
    <xf numFmtId="173" fontId="15" fillId="0" borderId="0" xfId="1306" applyNumberFormat="1" applyFont="1" applyFill="1" applyAlignment="1">
      <alignment vertical="center"/>
    </xf>
    <xf numFmtId="173" fontId="15" fillId="0" borderId="8" xfId="1306" applyNumberFormat="1" applyFont="1" applyFill="1" applyBorder="1" applyAlignment="1">
      <alignment vertical="center"/>
    </xf>
    <xf numFmtId="173" fontId="15" fillId="0" borderId="3" xfId="1787" applyNumberFormat="1" applyFont="1" applyBorder="1" applyAlignment="1">
      <alignment vertical="center"/>
    </xf>
    <xf numFmtId="173" fontId="15" fillId="0" borderId="0" xfId="1787" applyNumberFormat="1" applyFont="1" applyBorder="1" applyAlignment="1">
      <alignment vertical="center"/>
    </xf>
    <xf numFmtId="166" fontId="10" fillId="0" borderId="0" xfId="1306" applyFont="1" applyFill="1" applyBorder="1" applyAlignment="1">
      <alignment horizontal="right" vertical="center"/>
    </xf>
    <xf numFmtId="166" fontId="10" fillId="0" borderId="0" xfId="1306" applyFont="1" applyFill="1" applyAlignment="1">
      <alignment horizontal="right" vertical="center"/>
    </xf>
    <xf numFmtId="41" fontId="10" fillId="0" borderId="14" xfId="1369" applyNumberFormat="1" applyFont="1" applyFill="1" applyBorder="1" applyAlignment="1">
      <alignment horizontal="right" vertical="center"/>
    </xf>
    <xf numFmtId="37" fontId="10" fillId="0" borderId="0" xfId="1793" applyNumberFormat="1" applyFont="1" applyAlignment="1">
      <alignment vertical="center"/>
    </xf>
    <xf numFmtId="0" fontId="10" fillId="0" borderId="0" xfId="1793" quotePrefix="1" applyFont="1" applyFill="1" applyAlignment="1">
      <alignment horizontal="center" vertical="center"/>
    </xf>
    <xf numFmtId="37" fontId="182" fillId="0" borderId="0" xfId="1822" quotePrefix="1" applyFont="1" applyFill="1" applyAlignment="1">
      <alignment horizontal="center" vertical="center"/>
    </xf>
    <xf numFmtId="37" fontId="15" fillId="0" borderId="0" xfId="1822" quotePrefix="1" applyFont="1" applyFill="1" applyAlignment="1">
      <alignment horizontal="center" vertical="center"/>
    </xf>
    <xf numFmtId="37" fontId="10" fillId="0" borderId="0" xfId="1819" quotePrefix="1" applyFont="1" applyFill="1" applyAlignment="1">
      <alignment horizontal="center" vertical="center"/>
    </xf>
    <xf numFmtId="166" fontId="10" fillId="0" borderId="3" xfId="1306" applyFont="1" applyFill="1" applyBorder="1" applyAlignment="1">
      <alignment horizontal="right" vertical="center"/>
    </xf>
    <xf numFmtId="0" fontId="7" fillId="0" borderId="0" xfId="1793" applyFont="1" applyFill="1" applyBorder="1" applyAlignment="1">
      <alignment horizontal="center" vertical="center"/>
    </xf>
    <xf numFmtId="261" fontId="15" fillId="0" borderId="14" xfId="1306" applyNumberFormat="1" applyFont="1" applyFill="1" applyBorder="1" applyAlignment="1">
      <alignment horizontal="right" vertical="center"/>
    </xf>
    <xf numFmtId="37" fontId="10" fillId="0" borderId="3" xfId="1306" applyNumberFormat="1" applyFont="1" applyFill="1" applyBorder="1" applyAlignment="1">
      <alignment vertical="center"/>
    </xf>
    <xf numFmtId="0" fontId="10" fillId="0" borderId="0" xfId="1793" applyFont="1" applyAlignment="1">
      <alignment horizontal="left" vertical="center"/>
    </xf>
    <xf numFmtId="0" fontId="9" fillId="0" borderId="0" xfId="1793" applyFont="1" applyAlignment="1">
      <alignment horizontal="center" vertical="center"/>
    </xf>
    <xf numFmtId="0" fontId="9" fillId="0" borderId="0" xfId="1793" applyFont="1" applyFill="1" applyAlignment="1">
      <alignment horizontal="center" vertical="center"/>
    </xf>
    <xf numFmtId="0" fontId="7" fillId="0" borderId="3" xfId="1793" applyFont="1" applyBorder="1" applyAlignment="1">
      <alignment horizontal="right" vertical="center"/>
    </xf>
    <xf numFmtId="171" fontId="7" fillId="0" borderId="3" xfId="1793" applyNumberFormat="1" applyFont="1" applyBorder="1" applyAlignment="1">
      <alignment horizontal="right" vertical="center"/>
    </xf>
    <xf numFmtId="37" fontId="10" fillId="0" borderId="0" xfId="1822" applyFont="1" applyAlignment="1">
      <alignment horizontal="left" vertical="center"/>
    </xf>
    <xf numFmtId="37" fontId="7" fillId="0" borderId="3" xfId="1822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0" borderId="0" xfId="1801" applyFont="1" applyFill="1" applyAlignment="1">
      <alignment horizontal="left" vertical="top"/>
    </xf>
    <xf numFmtId="37" fontId="9" fillId="0" borderId="0" xfId="1819" applyFont="1" applyFill="1" applyAlignment="1">
      <alignment horizontal="center" vertical="center"/>
    </xf>
    <xf numFmtId="37" fontId="7" fillId="0" borderId="3" xfId="1819" applyFont="1" applyFill="1" applyBorder="1" applyAlignment="1">
      <alignment horizontal="right" vertical="center"/>
    </xf>
  </cellXfs>
  <cellStyles count="2894">
    <cellStyle name=" 1" xfId="1" xr:uid="{00000000-0005-0000-0000-000000000000}"/>
    <cellStyle name=" a specified number of montd" xfId="2" xr:uid="{00000000-0005-0000-0000-000001000000}"/>
    <cellStyle name=" a specified number of montd 2" xfId="2323" xr:uid="{21B6772F-C673-40FC-BCBF-DD104AF481CB}"/>
    <cellStyle name=" before or after a specified number of montd" xfId="3" xr:uid="{00000000-0005-0000-0000-000002000000}"/>
    <cellStyle name=" before or after a specified number of montd 2" xfId="2324" xr:uid="{ACE696B0-0F84-4D5B-A4A9-9D6895BCBB85}"/>
    <cellStyle name=" between two dateœ" xfId="4" xr:uid="{00000000-0005-0000-0000-000003000000}"/>
    <cellStyle name=" between two dateœ 2" xfId="2325" xr:uid="{9FD380D8-0F0A-4F5E-AC7C-2EB16CFA6BB5}"/>
    <cellStyle name=" of whole workdays between two dateœ" xfId="5" xr:uid="{00000000-0005-0000-0000-000004000000}"/>
    <cellStyle name=" of whole workdays between two dateœ 2" xfId="2326" xr:uid="{132D9B1E-4A73-4EAC-973F-DB84E34220D1}"/>
    <cellStyle name="$" xfId="6" xr:uid="{00000000-0005-0000-0000-000005000000}"/>
    <cellStyle name="$_J97MKT_Thailand 11-04-001(Draft2)" xfId="7" xr:uid="{00000000-0005-0000-0000-000006000000}"/>
    <cellStyle name="$_J97P-PriceStrategy-Final" xfId="8" xr:uid="{00000000-0005-0000-0000-000007000000}"/>
    <cellStyle name="$_J97PT Pricing Review Strategy Oct01" xfId="9" xr:uid="{00000000-0005-0000-0000-000008000000}"/>
    <cellStyle name="$_J97T-Pricing-Final" xfId="10" xr:uid="{00000000-0005-0000-0000-000009000000}"/>
    <cellStyle name="$_J97T-Pricing-Powertrain&amp;RAP25K" xfId="11" xr:uid="{00000000-0005-0000-0000-00000A000000}"/>
    <cellStyle name="$_J97T-Pricing-PowertrainPVA(Final)&amp;RAP20K" xfId="12" xr:uid="{00000000-0005-0000-0000-00000B000000}"/>
    <cellStyle name="$_KD Data Requirements (Final)2" xfId="13" xr:uid="{00000000-0005-0000-0000-00000C000000}"/>
    <cellStyle name="$_KD Data Requirements (Final)2 2" xfId="2327" xr:uid="{1B06051C-E91E-4761-9679-E51A4ADE5950}"/>
    <cellStyle name="$_Price proposal 15 Aug01-final" xfId="14" xr:uid="{00000000-0005-0000-0000-00000D000000}"/>
    <cellStyle name="$_Price-Spider-J97T" xfId="15" xr:uid="{00000000-0005-0000-0000-00000E000000}"/>
    <cellStyle name="$_PT vs AC variance (020705)" xfId="16" xr:uid="{00000000-0005-0000-0000-00000F000000}"/>
    <cellStyle name="$_Submission to Takagi 1.14.02" xfId="17" xr:uid="{00000000-0005-0000-0000-000010000000}"/>
    <cellStyle name="$_Submission to Takagi 1.14.02 2" xfId="2328" xr:uid="{B56A5008-1771-40FA-AB3D-03DDB68F4668}"/>
    <cellStyle name="$_WC &amp; TARR" xfId="18" xr:uid="{00000000-0005-0000-0000-000011000000}"/>
    <cellStyle name="$_WC &amp; TARR 2" xfId="2329" xr:uid="{A7E7DB3D-54FC-4B79-A97D-410466AF4AAB}"/>
    <cellStyle name="$0" xfId="19" xr:uid="{00000000-0005-0000-0000-000012000000}"/>
    <cellStyle name="$0.0" xfId="20" xr:uid="{00000000-0005-0000-0000-000013000000}"/>
    <cellStyle name="$0.00" xfId="21" xr:uid="{00000000-0005-0000-0000-000014000000}"/>
    <cellStyle name="$0_ 00-09-01" xfId="22" xr:uid="{00000000-0005-0000-0000-000015000000}"/>
    <cellStyle name="$No Dollars" xfId="23" xr:uid="{00000000-0005-0000-0000-000016000000}"/>
    <cellStyle name="$No Dollars 2" xfId="2330" xr:uid="{1B81EE63-6B55-4D40-B11C-F526132347A3}"/>
    <cellStyle name="$one" xfId="24" xr:uid="{00000000-0005-0000-0000-000017000000}"/>
    <cellStyle name="$two" xfId="25" xr:uid="{00000000-0005-0000-0000-000018000000}"/>
    <cellStyle name="%" xfId="26" xr:uid="{00000000-0005-0000-0000-000019000000}"/>
    <cellStyle name="％" xfId="27" xr:uid="{00000000-0005-0000-0000-00001A000000}"/>
    <cellStyle name="%0" xfId="28" xr:uid="{00000000-0005-0000-0000-00001B000000}"/>
    <cellStyle name="%0.0" xfId="29" xr:uid="{00000000-0005-0000-0000-00001C000000}"/>
    <cellStyle name="%0_J60MEDraft991007" xfId="30" xr:uid="{00000000-0005-0000-0000-00001D000000}"/>
    <cellStyle name="%one" xfId="31" xr:uid="{00000000-0005-0000-0000-00001E000000}"/>
    <cellStyle name="%two" xfId="32" xr:uid="{00000000-0005-0000-0000-00001F000000}"/>
    <cellStyle name="％小数点1桁" xfId="33" xr:uid="{00000000-0005-0000-0000-000020000000}"/>
    <cellStyle name="％小数点2桁" xfId="34" xr:uid="{00000000-0005-0000-0000-000021000000}"/>
    <cellStyle name="､@ｯ・  Design " xfId="35" xr:uid="{00000000-0005-0000-0000-000022000000}"/>
    <cellStyle name="､@ｯ・(10) Mondeo-Accord" xfId="36" xr:uid="{00000000-0005-0000-0000-000023000000}"/>
    <cellStyle name="､@ｯ・(9) 115ABS-Exsior" xfId="37" xr:uid="{00000000-0005-0000-0000-000024000000}"/>
    <cellStyle name="､@ｯ・101Concr" xfId="38" xr:uid="{00000000-0005-0000-0000-000025000000}"/>
    <cellStyle name="､@ｯ・10HRLux-Varica" xfId="39" xr:uid="{00000000-0005-0000-0000-000026000000}"/>
    <cellStyle name="､@ｯ・10PUAC-Verica" xfId="40" xr:uid="{00000000-0005-0000-0000-000027000000}"/>
    <cellStyle name="､@ｯ・115ABS-Exsior" xfId="41" xr:uid="{00000000-0005-0000-0000-000028000000}"/>
    <cellStyle name="､@ｯ・115ACT1" xfId="42" xr:uid="{00000000-0005-0000-0000-000029000000}"/>
    <cellStyle name="､@ｯ・115COST6" xfId="43" xr:uid="{00000000-0005-0000-0000-00002A000000}"/>
    <cellStyle name="､@ｯ・115-last" xfId="44" xr:uid="{00000000-0005-0000-0000-00002B000000}"/>
    <cellStyle name="､@ｯ・115SUM1" xfId="45" xr:uid="{00000000-0005-0000-0000-00002C000000}"/>
    <cellStyle name="､@ｯ・12% 584 4Q " xfId="46" xr:uid="{00000000-0005-0000-0000-00002D000000}"/>
    <cellStyle name="､@ｯ・12% 587  (3)" xfId="47" xr:uid="{00000000-0005-0000-0000-00002E000000}"/>
    <cellStyle name="､@ｯ・13EGI-SE" xfId="48" xr:uid="{00000000-0005-0000-0000-00002F000000}"/>
    <cellStyle name="､@ｯ・162PFT" xfId="49" xr:uid="{00000000-0005-0000-0000-000030000000}"/>
    <cellStyle name="､@ｯ・162-RPW" xfId="50" xr:uid="{00000000-0005-0000-0000-000031000000}"/>
    <cellStyle name="､@ｯ・18L Design" xfId="51" xr:uid="{00000000-0005-0000-0000-000032000000}"/>
    <cellStyle name="､@ｯ・198RDMP" xfId="52" xr:uid="{00000000-0005-0000-0000-000033000000}"/>
    <cellStyle name="､@ｯ・2.0 E" xfId="53" xr:uid="{00000000-0005-0000-0000-000034000000}"/>
    <cellStyle name="､@ｯ・2000SVP" xfId="54" xr:uid="{00000000-0005-0000-0000-000035000000}"/>
    <cellStyle name="､@ｯ・2016R19" xfId="55" xr:uid="{00000000-0005-0000-0000-000036000000}"/>
    <cellStyle name="､@ｯ・20HSV9-Delica" xfId="56" xr:uid="{00000000-0005-0000-0000-000037000000}"/>
    <cellStyle name="､@ｯ・20PUW-Delica" xfId="57" xr:uid="{00000000-0005-0000-0000-000038000000}"/>
    <cellStyle name="､@ｯ・22HSV9-Delica" xfId="58" xr:uid="{00000000-0005-0000-0000-000039000000}"/>
    <cellStyle name="､@ｯ・22PUW-Delica" xfId="59" xr:uid="{00000000-0005-0000-0000-00003A000000}"/>
    <cellStyle name="､@ｯ・27-COLL1" xfId="60" xr:uid="{00000000-0005-0000-0000-00003B000000}"/>
    <cellStyle name="､@ｯ・27GLXXEI" xfId="61" xr:uid="{00000000-0005-0000-0000-00003C000000}"/>
    <cellStyle name="､@ｯ・31BASE" xfId="62" xr:uid="{00000000-0005-0000-0000-00003D000000}"/>
    <cellStyle name="､@ｯ・40&amp;60cd cdchanger BP" xfId="63" xr:uid="{00000000-0005-0000-0000-00003E000000}"/>
    <cellStyle name="､@ｯ・5+7 Per Unit" xfId="64" xr:uid="{00000000-0005-0000-0000-00003F000000}"/>
    <cellStyle name="､@ｯ・57-upd" xfId="65" xr:uid="{00000000-0005-0000-0000-000040000000}"/>
    <cellStyle name="､@ｯ・94Actual" xfId="66" xr:uid="{00000000-0005-0000-0000-000041000000}"/>
    <cellStyle name="､@ｯ・94MON" xfId="67" xr:uid="{00000000-0005-0000-0000-000042000000}"/>
    <cellStyle name="､@ｯ・95 BP Price After" xfId="68" xr:uid="{00000000-0005-0000-0000-000043000000}"/>
    <cellStyle name="､@ｯ・95 BP Taurus" xfId="69" xr:uid="{00000000-0005-0000-0000-000044000000}"/>
    <cellStyle name="､@ｯ・95BP Allocated" xfId="70" xr:uid="{00000000-0005-0000-0000-000045000000}"/>
    <cellStyle name="､@ｯ・95BT57-RPW" xfId="71" xr:uid="{00000000-0005-0000-0000-000046000000}"/>
    <cellStyle name="､@ｯ・95mo10wrea" xfId="72" xr:uid="{00000000-0005-0000-0000-000047000000}"/>
    <cellStyle name="､@ｯ・95MOnall.XLS" xfId="73" xr:uid="{00000000-0005-0000-0000-000048000000}"/>
    <cellStyle name="､@ｯ・95monwreaf" xfId="74" xr:uid="{00000000-0005-0000-0000-000049000000}"/>
    <cellStyle name="､@ｯ・96 Scorpio-95 Scorpio" xfId="75" xr:uid="{00000000-0005-0000-0000-00004A000000}"/>
    <cellStyle name="､@ｯ・96 Scorpio-CamryLE" xfId="76" xr:uid="{00000000-0005-0000-0000-00004B000000}"/>
    <cellStyle name="､@ｯ・96 Scorpio-CamryLE (2)" xfId="77" xr:uid="{00000000-0005-0000-0000-00004C000000}"/>
    <cellStyle name="､@ｯ・96 Scorpio-Grey" xfId="78" xr:uid="{00000000-0005-0000-0000-00004D000000}"/>
    <cellStyle name="､@ｯ・96 ScorpioH-CamryXE" xfId="79" xr:uid="{00000000-0005-0000-0000-00004E000000}"/>
    <cellStyle name="､@ｯ・96 ScorpioH-Omega" xfId="80" xr:uid="{00000000-0005-0000-0000-00004F000000}"/>
    <cellStyle name="､@ｯ・96 Scorpio-Omega" xfId="81" xr:uid="{00000000-0005-0000-0000-000050000000}"/>
    <cellStyle name="､@ｯ・96BP Allocated" xfId="82" xr:uid="{00000000-0005-0000-0000-000051000000}"/>
    <cellStyle name="､@ｯ・97 75FL" xfId="83" xr:uid="{00000000-0005-0000-0000-000052000000}"/>
    <cellStyle name="､@ｯ・97 design" xfId="84" xr:uid="{00000000-0005-0000-0000-000053000000}"/>
    <cellStyle name="､@ｯ・97 design ( Relaun)" xfId="85" xr:uid="{00000000-0005-0000-0000-000054000000}"/>
    <cellStyle name="､@ｯ・97 Design(Value)" xfId="86" xr:uid="{00000000-0005-0000-0000-000055000000}"/>
    <cellStyle name="､@ｯ・97 design_198RDMP" xfId="87" xr:uid="{00000000-0005-0000-0000-000056000000}"/>
    <cellStyle name="､@ｯ・97 MSC Design" xfId="88" xr:uid="{00000000-0005-0000-0000-000057000000}"/>
    <cellStyle name="､@ｯ・97BP Allocated" xfId="89" xr:uid="{00000000-0005-0000-0000-000058000000}"/>
    <cellStyle name="､@ｯ・98 BT57" xfId="90" xr:uid="{00000000-0005-0000-0000-000059000000}"/>
    <cellStyle name="､@ｯ・98 design" xfId="91" xr:uid="{00000000-0005-0000-0000-00005A000000}"/>
    <cellStyle name="､@ｯ・98 design  " xfId="92" xr:uid="{00000000-0005-0000-0000-00005B000000}"/>
    <cellStyle name="､@ｯ・98 design_6&amp;6" xfId="93" xr:uid="{00000000-0005-0000-0000-00005C000000}"/>
    <cellStyle name="､@ｯ・98 MY Design" xfId="94" xr:uid="{00000000-0005-0000-0000-00005D000000}"/>
    <cellStyle name="､@ｯ・98july" xfId="95" xr:uid="{00000000-0005-0000-0000-00005E000000}"/>
    <cellStyle name="､@ｯ・99MY" xfId="96" xr:uid="{00000000-0005-0000-0000-00005F000000}"/>
    <cellStyle name="､@ｯ・A-allocated" xfId="97" xr:uid="{00000000-0005-0000-0000-000060000000}"/>
    <cellStyle name="､@ｯ・A-allocated 2" xfId="2331" xr:uid="{5E9A0215-9B3A-4B11-A714-439248D10F36}"/>
    <cellStyle name="､@ｯ・ABS Airbag" xfId="98" xr:uid="{00000000-0005-0000-0000-000061000000}"/>
    <cellStyle name="､@ｯ・Added Spec" xfId="99" xr:uid="{00000000-0005-0000-0000-000062000000}"/>
    <cellStyle name="､@ｯ・after oct2 meeting" xfId="100" xr:uid="{00000000-0005-0000-0000-000063000000}"/>
    <cellStyle name="､@ｯ・anayoy" xfId="101" xr:uid="{00000000-0005-0000-0000-000064000000}"/>
    <cellStyle name="､@ｯ・AUG0597A" xfId="102" xr:uid="{00000000-0005-0000-0000-000065000000}"/>
    <cellStyle name="､@ｯ・B17CORSA" xfId="103" xr:uid="{00000000-0005-0000-0000-000066000000}"/>
    <cellStyle name="､@ｯ・B17CORSA 2" xfId="2332" xr:uid="{2D327704-E2CD-437B-934B-F9E8B687EE1D}"/>
    <cellStyle name="､@ｯ・Back up" xfId="104" xr:uid="{00000000-0005-0000-0000-000067000000}"/>
    <cellStyle name="､@ｯ・Back up 2" xfId="2333" xr:uid="{D0D7F43E-2FB0-49CB-B332-62CC6BF235F5}"/>
    <cellStyle name="､@ｯ・BILLING1" xfId="105" xr:uid="{00000000-0005-0000-0000-000068000000}"/>
    <cellStyle name="､@ｯ・BT17 94" xfId="106" xr:uid="{00000000-0005-0000-0000-000069000000}"/>
    <cellStyle name="､@ｯ・BT1794" xfId="107" xr:uid="{00000000-0005-0000-0000-00006A000000}"/>
    <cellStyle name="､@ｯ・BT17SVP" xfId="108" xr:uid="{00000000-0005-0000-0000-00006B000000}"/>
    <cellStyle name="､@ｯ・BT17SVP2" xfId="109" xr:uid="{00000000-0005-0000-0000-00006C000000}"/>
    <cellStyle name="､@ｯ・BT57" xfId="110" xr:uid="{00000000-0005-0000-0000-00006D000000}"/>
    <cellStyle name="､@ｯ・BT57 (2)" xfId="111" xr:uid="{00000000-0005-0000-0000-00006E000000}"/>
    <cellStyle name="､@ｯ・BT57_PIE" xfId="112" xr:uid="{00000000-0005-0000-0000-00006F000000}"/>
    <cellStyle name="､@ｯ・BT5794BP" xfId="113" xr:uid="{00000000-0005-0000-0000-000070000000}"/>
    <cellStyle name="､@ｯ・BT57HBvsMarch " xfId="114" xr:uid="{00000000-0005-0000-0000-000071000000}"/>
    <cellStyle name="､@ｯ・BT57HBvsMarch  (M)" xfId="115" xr:uid="{00000000-0005-0000-0000-000072000000}"/>
    <cellStyle name="､@ｯ・BT57NBvsMarch" xfId="116" xr:uid="{00000000-0005-0000-0000-000073000000}"/>
    <cellStyle name="､@ｯ・BT57NBvsMarch (M)" xfId="117" xr:uid="{00000000-0005-0000-0000-000074000000}"/>
    <cellStyle name="､@ｯ・C206 AMIM 103 ITEMS re101600" xfId="118" xr:uid="{00000000-0005-0000-0000-000075000000}"/>
    <cellStyle name="､@ｯ・C206 Checking" xfId="119" xr:uid="{00000000-0005-0000-0000-000076000000}"/>
    <cellStyle name="､@ｯ・C206Export" xfId="120" xr:uid="{00000000-0005-0000-0000-000077000000}"/>
    <cellStyle name="､@ｯ・C206thailand" xfId="121" xr:uid="{00000000-0005-0000-0000-000078000000}"/>
    <cellStyle name="､@ｯ・C206twn" xfId="122" xr:uid="{00000000-0005-0000-0000-000079000000}"/>
    <cellStyle name="､@ｯ・C206twn(708)" xfId="123" xr:uid="{00000000-0005-0000-0000-00007A000000}"/>
    <cellStyle name="､@ｯ・C224(ORIGINAL-AUG)" xfId="124" xr:uid="{00000000-0005-0000-0000-00007B000000}"/>
    <cellStyle name="､@ｯ・Cam2.2" xfId="125" xr:uid="{00000000-0005-0000-0000-00007C000000}"/>
    <cellStyle name="､@ｯ・CATA57 (2)" xfId="126" xr:uid="{00000000-0005-0000-0000-00007D000000}"/>
    <cellStyle name="､@ｯ・CDT115" xfId="127" xr:uid="{00000000-0005-0000-0000-00007E000000}"/>
    <cellStyle name="､@ｯ・CDT115 (2)" xfId="128" xr:uid="{00000000-0005-0000-0000-00007F000000}"/>
    <cellStyle name="､@ｯ・CDT115_  Design " xfId="129" xr:uid="{00000000-0005-0000-0000-000080000000}"/>
    <cellStyle name="､@ｯ・CDT115-B" xfId="130" xr:uid="{00000000-0005-0000-0000-000081000000}"/>
    <cellStyle name="､@ｯ・CDT31I4" xfId="131" xr:uid="{00000000-0005-0000-0000-000082000000}"/>
    <cellStyle name="､@ｯ・CDT31-SVO" xfId="132" xr:uid="{00000000-0005-0000-0000-000083000000}"/>
    <cellStyle name="､@ｯ・CDW162" xfId="133" xr:uid="{00000000-0005-0000-0000-000084000000}"/>
    <cellStyle name="､@ｯ・chart" xfId="134" xr:uid="{00000000-0005-0000-0000-000085000000}"/>
    <cellStyle name="､@ｯ・COGLX-GDA" xfId="135" xr:uid="{00000000-0005-0000-0000-000086000000}"/>
    <cellStyle name="､@ｯ・COGLX-GDA 2" xfId="2334" xr:uid="{7ED3726A-23F2-4E9D-AB80-2BFE95EB49A2}"/>
    <cellStyle name="､@ｯ・COROLLA" xfId="136" xr:uid="{00000000-0005-0000-0000-000087000000}"/>
    <cellStyle name="､@ｯ・CO-SD" xfId="137" xr:uid="{00000000-0005-0000-0000-000088000000}"/>
    <cellStyle name="､@ｯ・CO-SD 2" xfId="2335" xr:uid="{24B59CAC-73D3-42BF-A71A-885FC3CB7221}"/>
    <cellStyle name="､@ｯ・Cost Recovery" xfId="138" xr:uid="{00000000-0005-0000-0000-000089000000}"/>
    <cellStyle name="､@ｯ・cost recovery  (2)" xfId="139" xr:uid="{00000000-0005-0000-0000-00008A000000}"/>
    <cellStyle name="､@ｯ・cost recovery (2)" xfId="140" xr:uid="{00000000-0005-0000-0000-00008B000000}"/>
    <cellStyle name="､@ｯ・cost recovery_1" xfId="141" xr:uid="{00000000-0005-0000-0000-00008C000000}"/>
    <cellStyle name="､@ｯ・CT18LPG" xfId="142" xr:uid="{00000000-0005-0000-0000-00008D000000}"/>
    <cellStyle name="､@ｯ・CT18-LPG" xfId="143" xr:uid="{00000000-0005-0000-0000-00008E000000}"/>
    <cellStyle name="､@ｯ・CT75" xfId="144" xr:uid="{00000000-0005-0000-0000-00008F000000}"/>
    <cellStyle name="､@ｯ・CT75 (2)" xfId="145" xr:uid="{00000000-0005-0000-0000-000090000000}"/>
    <cellStyle name="､@ｯ・CT75 BP Update" xfId="146" xr:uid="{00000000-0005-0000-0000-000091000000}"/>
    <cellStyle name="､@ｯ・CT75 minor change" xfId="147" xr:uid="{00000000-0005-0000-0000-000092000000}"/>
    <cellStyle name="､@ｯ・CT75 Value" xfId="148" xr:uid="{00000000-0005-0000-0000-000093000000}"/>
    <cellStyle name="､@ｯ・CT75_1" xfId="149" xr:uid="{00000000-0005-0000-0000-000094000000}"/>
    <cellStyle name="､@ｯ・CT75JANT" xfId="150" xr:uid="{00000000-0005-0000-0000-000095000000}"/>
    <cellStyle name="､@ｯ・CT75-NEW" xfId="151" xr:uid="{00000000-0005-0000-0000-000096000000}"/>
    <cellStyle name="､@ｯ・CT75pu" xfId="152" xr:uid="{00000000-0005-0000-0000-000097000000}"/>
    <cellStyle name="､@ｯ・design" xfId="153" xr:uid="{00000000-0005-0000-0000-000098000000}"/>
    <cellStyle name="､@ｯ・design " xfId="154" xr:uid="{00000000-0005-0000-0000-000099000000}"/>
    <cellStyle name="､@ｯ・design (2)" xfId="155" xr:uid="{00000000-0005-0000-0000-00009A000000}"/>
    <cellStyle name="､@ｯ・design _198RDMP" xfId="156" xr:uid="{00000000-0005-0000-0000-00009B000000}"/>
    <cellStyle name="､@ｯ・Design Cost" xfId="157" xr:uid="{00000000-0005-0000-0000-00009C000000}"/>
    <cellStyle name="､@ｯ・Design Engine" xfId="158" xr:uid="{00000000-0005-0000-0000-00009D000000}"/>
    <cellStyle name="､@ｯ・Design_1" xfId="159" xr:uid="{00000000-0005-0000-0000-00009E000000}"/>
    <cellStyle name="､@ｯ・DESSUN94" xfId="160" xr:uid="{00000000-0005-0000-0000-00009F000000}"/>
    <cellStyle name="､@ｯ・DEW98" xfId="161" xr:uid="{00000000-0005-0000-0000-0000A0000000}"/>
    <cellStyle name="､@ｯ・DN101Camry3" xfId="162" xr:uid="{00000000-0005-0000-0000-0000A1000000}"/>
    <cellStyle name="､@ｯ・DOHCWO11" xfId="163" xr:uid="{00000000-0005-0000-0000-0000A2000000}"/>
    <cellStyle name="､@ｯ・E18PW201" xfId="164" xr:uid="{00000000-0005-0000-0000-0000A3000000}"/>
    <cellStyle name="､@ｯ・E20DEL1" xfId="165" xr:uid="{00000000-0005-0000-0000-0000A4000000}"/>
    <cellStyle name="､@ｯ・E22PUDE1" xfId="166" xr:uid="{00000000-0005-0000-0000-0000A5000000}"/>
    <cellStyle name="､@ｯ・EAO" xfId="167" xr:uid="{00000000-0005-0000-0000-0000A6000000}"/>
    <cellStyle name="､@ｯ・EAO 2" xfId="2336" xr:uid="{34F9D674-120B-405C-8831-8544F28F45A0}"/>
    <cellStyle name="､@ｯ・ECO115" xfId="168" xr:uid="{00000000-0005-0000-0000-0000A7000000}"/>
    <cellStyle name="､@ｯ・ECO1-EST" xfId="169" xr:uid="{00000000-0005-0000-0000-0000A8000000}"/>
    <cellStyle name="､@ｯ・ECOABS1" xfId="170" xr:uid="{00000000-0005-0000-0000-0000A9000000}"/>
    <cellStyle name="､@ｯ・ECOBASE" xfId="171" xr:uid="{00000000-0005-0000-0000-0000AA000000}"/>
    <cellStyle name="､@ｯ・ECOPBASE" xfId="172" xr:uid="{00000000-0005-0000-0000-0000AB000000}"/>
    <cellStyle name="､@ｯ・ECOP-R3" xfId="173" xr:uid="{00000000-0005-0000-0000-0000AC000000}"/>
    <cellStyle name="､@ｯ・EII (upgarade)" xfId="174" xr:uid="{00000000-0005-0000-0000-0000AD000000}"/>
    <cellStyle name="､@ｯ・EII Eco. Profit" xfId="175" xr:uid="{00000000-0005-0000-0000-0000AE000000}"/>
    <cellStyle name="､@ｯ・EII(cost recovery)" xfId="176" xr:uid="{00000000-0005-0000-0000-0000AF000000}"/>
    <cellStyle name="､@ｯ・Enco. profit" xfId="177" xr:uid="{00000000-0005-0000-0000-0000B0000000}"/>
    <cellStyle name="､@ｯ・Enco. profit (2)" xfId="178" xr:uid="{00000000-0005-0000-0000-0000B1000000}"/>
    <cellStyle name="､@ｯ・ENGINEU" xfId="179" xr:uid="{00000000-0005-0000-0000-0000B2000000}"/>
    <cellStyle name="､@ｯ・EPRCOM" xfId="180" xr:uid="{00000000-0005-0000-0000-0000B3000000}"/>
    <cellStyle name="､@ｯ・EXP12+0" xfId="181" xr:uid="{00000000-0005-0000-0000-0000B4000000}"/>
    <cellStyle name="､@ｯ・EXPLAIN" xfId="182" xr:uid="{00000000-0005-0000-0000-0000B5000000}"/>
    <cellStyle name="､@ｯ・Explanation" xfId="183" xr:uid="{00000000-0005-0000-0000-0000B6000000}"/>
    <cellStyle name="､@ｯ・Export(714)" xfId="184" xr:uid="{00000000-0005-0000-0000-0000B7000000}"/>
    <cellStyle name="､@ｯ・FACELIFT" xfId="185" xr:uid="{00000000-0005-0000-0000-0000B8000000}"/>
    <cellStyle name="､@ｯ・F-allocated" xfId="186" xr:uid="{00000000-0005-0000-0000-0000B9000000}"/>
    <cellStyle name="､@ｯ・F-allocated 2" xfId="2337" xr:uid="{D3B31018-6BCD-4F92-A035-A6BAA190D23E}"/>
    <cellStyle name="､@ｯ・FAO #599" xfId="187" xr:uid="{00000000-0005-0000-0000-0000BA000000}"/>
    <cellStyle name="､@ｯ・FCSTEII" xfId="188" xr:uid="{00000000-0005-0000-0000-0000BB000000}"/>
    <cellStyle name="､@ｯ・Fin summary" xfId="189" xr:uid="{00000000-0005-0000-0000-0000BC000000}"/>
    <cellStyle name="､@ｯ・FIN2" xfId="190" xr:uid="{00000000-0005-0000-0000-0000BD000000}"/>
    <cellStyle name="､@ｯ・Financial" xfId="191" xr:uid="{00000000-0005-0000-0000-0000BE000000}"/>
    <cellStyle name="､@ｯ・Financial Summary" xfId="192" xr:uid="{00000000-0005-0000-0000-0000BF000000}"/>
    <cellStyle name="､@ｯ・Financial-Cycle" xfId="193" xr:uid="{00000000-0005-0000-0000-0000C0000000}"/>
    <cellStyle name="､@ｯ・Financial-Cycle (2)" xfId="194" xr:uid="{00000000-0005-0000-0000-0000C1000000}"/>
    <cellStyle name="､@ｯ・FLH0020 (3)" xfId="195" xr:uid="{00000000-0005-0000-0000-0000C2000000}"/>
    <cellStyle name="､@ｯ・FLHPA" xfId="196" xr:uid="{00000000-0005-0000-0000-0000C3000000}"/>
    <cellStyle name="､@ｯ・FLHPA 2" xfId="2338" xr:uid="{873FF737-9538-4210-B02F-5962CC72102A}"/>
    <cellStyle name="､@ｯ・FPV" xfId="197" xr:uid="{00000000-0005-0000-0000-0000C4000000}"/>
    <cellStyle name="､@ｯ・FT" xfId="198" xr:uid="{00000000-0005-0000-0000-0000C5000000}"/>
    <cellStyle name="､@ｯ・FT1153" xfId="199" xr:uid="{00000000-0005-0000-0000-0000C6000000}"/>
    <cellStyle name="､@ｯ・FULLPROF" xfId="200" xr:uid="{00000000-0005-0000-0000-0000C7000000}"/>
    <cellStyle name="､@ｯ・GLCAMH94" xfId="201" xr:uid="{00000000-0005-0000-0000-0000C8000000}"/>
    <cellStyle name="､@ｯ・GLIMARC" xfId="202" xr:uid="{00000000-0005-0000-0000-0000C9000000}"/>
    <cellStyle name="､@ｯ・GLSCAM94" xfId="203" xr:uid="{00000000-0005-0000-0000-0000CA000000}"/>
    <cellStyle name="､@ｯ・GLX-GLA" xfId="204" xr:uid="{00000000-0005-0000-0000-0000CB000000}"/>
    <cellStyle name="､@ｯ・GLX-LXI" xfId="205" xr:uid="{00000000-0005-0000-0000-0000CC000000}"/>
    <cellStyle name="､@ｯ・GLX-LXI (2)" xfId="206" xr:uid="{00000000-0005-0000-0000-0000CD000000}"/>
    <cellStyle name="､@ｯ・GLX-LXI_198RDMP" xfId="207" xr:uid="{00000000-0005-0000-0000-0000CE000000}"/>
    <cellStyle name="､@ｯ・GLXMARC" xfId="208" xr:uid="{00000000-0005-0000-0000-0000CF000000}"/>
    <cellStyle name="､@ｯ・GLXM-COX" xfId="209" xr:uid="{00000000-0005-0000-0000-0000D0000000}"/>
    <cellStyle name="､@ｯ・GLXM-REN" xfId="210" xr:uid="{00000000-0005-0000-0000-0000D1000000}"/>
    <cellStyle name="､@ｯ・GLXM-SEN" xfId="211" xr:uid="{00000000-0005-0000-0000-0000D2000000}"/>
    <cellStyle name="､@ｯ・GLXSENSD" xfId="212" xr:uid="{00000000-0005-0000-0000-0000D3000000}"/>
    <cellStyle name="､@ｯ・HDELLPS1" xfId="213" xr:uid="{00000000-0005-0000-0000-0000D4000000}"/>
    <cellStyle name="､@ｯ・Investment" xfId="214" xr:uid="{00000000-0005-0000-0000-0000D5000000}"/>
    <cellStyle name="､@ｯ・Investment (98MY-2)" xfId="215" xr:uid="{00000000-0005-0000-0000-0000D6000000}"/>
    <cellStyle name="､@ｯ・Investment (Self-help)" xfId="216" xr:uid="{00000000-0005-0000-0000-0000D7000000}"/>
    <cellStyle name="､@ｯ・Investment_1" xfId="217" xr:uid="{00000000-0005-0000-0000-0000D8000000}"/>
    <cellStyle name="､@ｯ・Job #1,1995" xfId="218" xr:uid="{00000000-0005-0000-0000-0000D9000000}"/>
    <cellStyle name="､@ｯ・KonoABS" xfId="219" xr:uid="{00000000-0005-0000-0000-0000DA000000}"/>
    <cellStyle name="､@ｯ・KonoABS 2" xfId="2339" xr:uid="{0089365A-6776-48F3-8E5E-B18983E4BDC2}"/>
    <cellStyle name="､@ｯ・LANCER" xfId="220" xr:uid="{00000000-0005-0000-0000-0000DB000000}"/>
    <cellStyle name="､@ｯ・LPG4YDEC" xfId="221" xr:uid="{00000000-0005-0000-0000-0000DC000000}"/>
    <cellStyle name="､@ｯ・LPG-SEN-" xfId="222" xr:uid="{00000000-0005-0000-0000-0000DD000000}"/>
    <cellStyle name="､@ｯ・M20Sup" xfId="223" xr:uid="{00000000-0005-0000-0000-0000DE000000}"/>
    <cellStyle name="､@ｯ・May 95 (4)" xfId="224" xr:uid="{00000000-0005-0000-0000-0000DF000000}"/>
    <cellStyle name="､@ｯ・Memo" xfId="225" xr:uid="{00000000-0005-0000-0000-0000E0000000}"/>
    <cellStyle name="､@ｯ・Memo (3)" xfId="226" xr:uid="{00000000-0005-0000-0000-0000E1000000}"/>
    <cellStyle name="､@ｯ・Memo (5)" xfId="227" xr:uid="{00000000-0005-0000-0000-0000E2000000}"/>
    <cellStyle name="､@ｯ・Mondeo" xfId="228" xr:uid="{00000000-0005-0000-0000-0000E3000000}"/>
    <cellStyle name="､@ｯ・Mondeo CKD" xfId="229" xr:uid="{00000000-0005-0000-0000-0000E4000000}"/>
    <cellStyle name="､@ｯ・MONDEO1" xfId="230" xr:uid="{00000000-0005-0000-0000-0000E5000000}"/>
    <cellStyle name="､@ｯ・Mon-Exsior" xfId="231" xr:uid="{00000000-0005-0000-0000-0000E6000000}"/>
    <cellStyle name="､@ｯ・NAAOPRI" xfId="232" xr:uid="{00000000-0005-0000-0000-0000E7000000}"/>
    <cellStyle name="､@ｯ・NBA-GLA" xfId="233" xr:uid="{00000000-0005-0000-0000-0000E8000000}"/>
    <cellStyle name="､@ｯ・NBA-LXIA" xfId="234" xr:uid="{00000000-0005-0000-0000-0000E9000000}"/>
    <cellStyle name="､@ｯ・NB-ASTRA" xfId="235" xr:uid="{00000000-0005-0000-0000-0000EA000000}"/>
    <cellStyle name="､@ｯ・NBGLASOC" xfId="236" xr:uid="{00000000-0005-0000-0000-0000EB000000}"/>
    <cellStyle name="､@ｯ・NBLANCER" xfId="237" xr:uid="{00000000-0005-0000-0000-0000EC000000}"/>
    <cellStyle name="､@ｯ・NBMarch" xfId="238" xr:uid="{00000000-0005-0000-0000-0000ED000000}"/>
    <cellStyle name="､@ｯ・NBM-GLM" xfId="239" xr:uid="{00000000-0005-0000-0000-0000EE000000}"/>
    <cellStyle name="､@ｯ・NBSocial" xfId="240" xr:uid="{00000000-0005-0000-0000-0000EF000000}"/>
    <cellStyle name="､@ｯ・NBvsMarch" xfId="241" xr:uid="{00000000-0005-0000-0000-0000F0000000}"/>
    <cellStyle name="､@ｯ・Packing Cost" xfId="242" xr:uid="{00000000-0005-0000-0000-0000F1000000}"/>
    <cellStyle name="､@ｯ・PART94BP" xfId="243" xr:uid="{00000000-0005-0000-0000-0000F2000000}"/>
    <cellStyle name="､@ｯ・PART95BP  5+7" xfId="244" xr:uid="{00000000-0005-0000-0000-0000F3000000}"/>
    <cellStyle name="､@ｯ・Per Unit" xfId="245" xr:uid="{00000000-0005-0000-0000-0000F4000000}"/>
    <cellStyle name="､@ｯ・Per Unit " xfId="246" xr:uid="{00000000-0005-0000-0000-0000F5000000}"/>
    <cellStyle name="､@ｯ・Per Unit (EII)" xfId="247" xr:uid="{00000000-0005-0000-0000-0000F6000000}"/>
    <cellStyle name="､@ｯ・Per Unit (PVT125)" xfId="248" xr:uid="{00000000-0005-0000-0000-0000F7000000}"/>
    <cellStyle name="､@ｯ・Per Unit _1" xfId="249" xr:uid="{00000000-0005-0000-0000-0000F8000000}"/>
    <cellStyle name="､@ｯ・Per Unit_1" xfId="250" xr:uid="{00000000-0005-0000-0000-0000F9000000}"/>
    <cellStyle name="､@ｯ・PERSONNE" xfId="251" xr:uid="{00000000-0005-0000-0000-0000FA000000}"/>
    <cellStyle name="､@ｯ・PERUNIT" xfId="252" xr:uid="{00000000-0005-0000-0000-0000FB000000}"/>
    <cellStyle name="､@ｯ・pftsheet" xfId="253" xr:uid="{00000000-0005-0000-0000-0000FC000000}"/>
    <cellStyle name="､@ｯ・P-LUXVA1" xfId="254" xr:uid="{00000000-0005-0000-0000-0000FD000000}"/>
    <cellStyle name="､@ｯ・P-PUVAR1" xfId="255" xr:uid="{00000000-0005-0000-0000-0000FE000000}"/>
    <cellStyle name="､@ｯ・Present (1)" xfId="256" xr:uid="{00000000-0005-0000-0000-0000FF000000}"/>
    <cellStyle name="､@ｯ・PRICE" xfId="257" xr:uid="{00000000-0005-0000-0000-000000010000}"/>
    <cellStyle name="､@ｯ・PRICE (2)" xfId="258" xr:uid="{00000000-0005-0000-0000-000001010000}"/>
    <cellStyle name="､@ｯ・Price 2.0" xfId="259" xr:uid="{00000000-0005-0000-0000-000002010000}"/>
    <cellStyle name="､@ｯ・Price_1" xfId="260" xr:uid="{00000000-0005-0000-0000-000003010000}"/>
    <cellStyle name="､@ｯ・Pricelist" xfId="261" xr:uid="{00000000-0005-0000-0000-000004010000}"/>
    <cellStyle name="､@ｯ・Pricemove" xfId="262" xr:uid="{00000000-0005-0000-0000-000005010000}"/>
    <cellStyle name="､@ｯ・PRO" xfId="263" xr:uid="{00000000-0005-0000-0000-000006010000}"/>
    <cellStyle name="､@ｯ・Program" xfId="264" xr:uid="{00000000-0005-0000-0000-000007010000}"/>
    <cellStyle name="､@ｯ・Pronto (upgrade)" xfId="265" xr:uid="{00000000-0005-0000-0000-000008010000}"/>
    <cellStyle name="､@ｯ・Pronto Eco. Profit" xfId="266" xr:uid="{00000000-0005-0000-0000-000009010000}"/>
    <cellStyle name="､@ｯ・Pronto Upg" xfId="267" xr:uid="{00000000-0005-0000-0000-00000A010000}"/>
    <cellStyle name="､@ｯ・PU-Aug" xfId="268" xr:uid="{00000000-0005-0000-0000-00000B010000}"/>
    <cellStyle name="､@ｯ・PUTAURUS" xfId="269" xr:uid="{00000000-0005-0000-0000-00000C010000}"/>
    <cellStyle name="､@ｯ・PVP" xfId="270" xr:uid="{00000000-0005-0000-0000-00000D010000}"/>
    <cellStyle name="､@ｯ・REMSC8" xfId="271" xr:uid="{00000000-0005-0000-0000-00000E010000}"/>
    <cellStyle name="､@ｯ・REMSC8 2" xfId="2340" xr:uid="{723E0823-CD32-49F5-ABDA-D9C9FD66558F}"/>
    <cellStyle name="､@ｯ・Retailprice" xfId="272" xr:uid="{00000000-0005-0000-0000-00000F010000}"/>
    <cellStyle name="､@ｯ・Revised (4)" xfId="273" xr:uid="{00000000-0005-0000-0000-000010010000}"/>
    <cellStyle name="､@ｯ・Revised (4)-2" xfId="274" xr:uid="{00000000-0005-0000-0000-000011010000}"/>
    <cellStyle name="､@ｯ・RPW6" xfId="275" xr:uid="{00000000-0005-0000-0000-000012010000}"/>
    <cellStyle name="､@ｯ・RP-walk" xfId="276" xr:uid="{00000000-0005-0000-0000-000013010000}"/>
    <cellStyle name="､@ｯ・RSw" xfId="277" xr:uid="{00000000-0005-0000-0000-000014010000}"/>
    <cellStyle name="､@ｯ・S1-PU (2)" xfId="278" xr:uid="{00000000-0005-0000-0000-000015010000}"/>
    <cellStyle name="､@ｯ・selfhe" xfId="279" xr:uid="{00000000-0005-0000-0000-000016010000}"/>
    <cellStyle name="､@ｯ・Sheet1" xfId="280" xr:uid="{00000000-0005-0000-0000-000017010000}"/>
    <cellStyle name="､@ｯ・Sheet1 (2)" xfId="281" xr:uid="{00000000-0005-0000-0000-000018010000}"/>
    <cellStyle name="､@ｯ・Sheet1 (3)" xfId="282" xr:uid="{00000000-0005-0000-0000-000019010000}"/>
    <cellStyle name="､@ｯ・Sheet1_1" xfId="283" xr:uid="{00000000-0005-0000-0000-00001A010000}"/>
    <cellStyle name="､@ｯ・Sheet2" xfId="284" xr:uid="{00000000-0005-0000-0000-00001B010000}"/>
    <cellStyle name="､@ｯ・Sheet3" xfId="285" xr:uid="{00000000-0005-0000-0000-00001C010000}"/>
    <cellStyle name="､@ｯ・simulation" xfId="286" xr:uid="{00000000-0005-0000-0000-00001D010000}"/>
    <cellStyle name="､@ｯ・SPE" xfId="287" xr:uid="{00000000-0005-0000-0000-00001E010000}"/>
    <cellStyle name="､@ｯ・SPEC" xfId="288" xr:uid="{00000000-0005-0000-0000-00001F010000}"/>
    <cellStyle name="､@ｯ・SUM" xfId="289" xr:uid="{00000000-0005-0000-0000-000020010000}"/>
    <cellStyle name="､@ｯ・summary" xfId="290" xr:uid="{00000000-0005-0000-0000-000021010000}"/>
    <cellStyle name="､@ｯ・Summary 4.0 (2)" xfId="291" xr:uid="{00000000-0005-0000-0000-000022010000}"/>
    <cellStyle name="､@ｯ・Summary_1" xfId="292" xr:uid="{00000000-0005-0000-0000-000023010000}"/>
    <cellStyle name="､@ｯ・TA-CAM3" xfId="293" xr:uid="{00000000-0005-0000-0000-000024010000}"/>
    <cellStyle name="､@ｯ・TAR75PB" xfId="294" xr:uid="{00000000-0005-0000-0000-000025010000}"/>
    <cellStyle name="､@ｯ・TauCam2.2" xfId="295" xr:uid="{00000000-0005-0000-0000-000026010000}"/>
    <cellStyle name="､@ｯ・TAUCONC1" xfId="296" xr:uid="{00000000-0005-0000-0000-000027010000}"/>
    <cellStyle name="､@ｯ・TauConcr" xfId="297" xr:uid="{00000000-0005-0000-0000-000028010000}"/>
    <cellStyle name="､@ｯ・Taurus" xfId="298" xr:uid="{00000000-0005-0000-0000-000029010000}"/>
    <cellStyle name="､@ｯ・TELSTAR" xfId="299" xr:uid="{00000000-0005-0000-0000-00002A010000}"/>
    <cellStyle name="､@ｯ・Telstar (2)" xfId="300" xr:uid="{00000000-0005-0000-0000-00002B010000}"/>
    <cellStyle name="､@ｯ・Telstar_1" xfId="301" xr:uid="{00000000-0005-0000-0000-00002C010000}"/>
    <cellStyle name="､@ｯ・Total Design" xfId="302" xr:uid="{00000000-0005-0000-0000-00002D010000}"/>
    <cellStyle name="､@ｯ・Total Design (2)" xfId="303" xr:uid="{00000000-0005-0000-0000-00002E010000}"/>
    <cellStyle name="､@ｯ・Total Design_26milw" xfId="304" xr:uid="{00000000-0005-0000-0000-00002F010000}"/>
    <cellStyle name="､@ｯ・Update Alt4 (Cost)" xfId="305" xr:uid="{00000000-0005-0000-0000-000030010000}"/>
    <cellStyle name="､@ｯ・V9-VAGL" xfId="306" xr:uid="{00000000-0005-0000-0000-000031010000}"/>
    <cellStyle name="､@ｯ・Variance" xfId="307" xr:uid="{00000000-0005-0000-0000-000032010000}"/>
    <cellStyle name="､@ｯ・Volume" xfId="308" xr:uid="{00000000-0005-0000-0000-000033010000}"/>
    <cellStyle name="､@ｯ・vs program (2)" xfId="309" xr:uid="{00000000-0005-0000-0000-000034010000}"/>
    <cellStyle name="､@ｯ・vs program (3)" xfId="310" xr:uid="{00000000-0005-0000-0000-000035010000}"/>
    <cellStyle name="､@ｯ・vs.Mar" xfId="311" xr:uid="{00000000-0005-0000-0000-000036010000}"/>
    <cellStyle name="､@ｯ・vs.Mar 2" xfId="2341" xr:uid="{66DE70B3-E74B-4323-9F9E-87D7B9641D99}"/>
    <cellStyle name="､@ｯ・vsGS" xfId="312" xr:uid="{00000000-0005-0000-0000-000037010000}"/>
    <cellStyle name="､@ｯ・VsProgram" xfId="313" xr:uid="{00000000-0005-0000-0000-000038010000}"/>
    <cellStyle name="､@ｯ・W Action" xfId="314" xr:uid="{00000000-0005-0000-0000-000039010000}"/>
    <cellStyle name="､@ｯ・With Action" xfId="315" xr:uid="{00000000-0005-0000-0000-00003A010000}"/>
    <cellStyle name="､d､ﾀｦ・  Design " xfId="316" xr:uid="{00000000-0005-0000-0000-00003B010000}"/>
    <cellStyle name="､d､ﾀｦ・(10) Mondeo-Accord" xfId="317" xr:uid="{00000000-0005-0000-0000-00003C010000}"/>
    <cellStyle name="､d､ﾀｦ・(9) 115ABS-Exsior" xfId="318" xr:uid="{00000000-0005-0000-0000-00003D010000}"/>
    <cellStyle name="､d､ﾀｦ・0]_  Design " xfId="319" xr:uid="{00000000-0005-0000-0000-00003E010000}"/>
    <cellStyle name="､d､ﾀｦ・10HRLux-Varica" xfId="320" xr:uid="{00000000-0005-0000-0000-00003F010000}"/>
    <cellStyle name="､d､ﾀｦ・10HRLux-Varica 2" xfId="2342" xr:uid="{2C77758A-92B5-45F7-9745-BCAA2C755798}"/>
    <cellStyle name="､d､ﾀｦ・10PUAC-Verica" xfId="321" xr:uid="{00000000-0005-0000-0000-000040010000}"/>
    <cellStyle name="､d､ﾀｦ・10PUAC-Verica 2" xfId="2343" xr:uid="{252231B3-7064-44A4-855A-01D0AABB02D2}"/>
    <cellStyle name="､d､ﾀｦ・115-last" xfId="322" xr:uid="{00000000-0005-0000-0000-000041010000}"/>
    <cellStyle name="､d､ﾀｦ・115-last 2" xfId="2344" xr:uid="{34AD550D-72E3-4ECE-8667-213061423BEC}"/>
    <cellStyle name="､d､ﾀｦ・13EGI-SE" xfId="323" xr:uid="{00000000-0005-0000-0000-000042010000}"/>
    <cellStyle name="､d､ﾀｦ・13EGI-SE 2" xfId="2345" xr:uid="{DF30C7AB-454A-45D2-958F-C12971F26B60}"/>
    <cellStyle name="､d､ﾀｦ・162PFT" xfId="324" xr:uid="{00000000-0005-0000-0000-000043010000}"/>
    <cellStyle name="､d､ﾀｦ・162PFT 2" xfId="2346" xr:uid="{8CB6E58E-F6F2-4508-A5A6-79C1ECCC7D5E}"/>
    <cellStyle name="､d､ﾀｦ・162-RPW" xfId="325" xr:uid="{00000000-0005-0000-0000-000044010000}"/>
    <cellStyle name="､d､ﾀｦ・162-RPW 2" xfId="2347" xr:uid="{CF261723-6A65-4BDF-B218-C6E335D4A1DE}"/>
    <cellStyle name="､d､ﾀｦ・18L Design" xfId="326" xr:uid="{00000000-0005-0000-0000-000045010000}"/>
    <cellStyle name="､d､ﾀｦ・198RDMP" xfId="327" xr:uid="{00000000-0005-0000-0000-000046010000}"/>
    <cellStyle name="､d､ﾀｦ・198RDMP 2" xfId="2348" xr:uid="{7288344A-80B6-420A-A080-BC343F8DE934}"/>
    <cellStyle name="､d､ﾀｦ・2000SVP" xfId="328" xr:uid="{00000000-0005-0000-0000-000047010000}"/>
    <cellStyle name="､d､ﾀｦ・2016R19" xfId="329" xr:uid="{00000000-0005-0000-0000-000048010000}"/>
    <cellStyle name="､d､ﾀｦ・2016R19 2" xfId="2349" xr:uid="{FD73A0FA-07FA-4694-BACC-2448C4AF5F3D}"/>
    <cellStyle name="､d､ﾀｦ・20HSV9-Delica" xfId="330" xr:uid="{00000000-0005-0000-0000-000049010000}"/>
    <cellStyle name="､d､ﾀｦ・20HSV9-Delica 2" xfId="2350" xr:uid="{12FC0B77-46DB-4493-A575-241CF69B9E19}"/>
    <cellStyle name="､d､ﾀｦ・20PUW-Delica" xfId="331" xr:uid="{00000000-0005-0000-0000-00004A010000}"/>
    <cellStyle name="､d､ﾀｦ・20PUW-Delica 2" xfId="2351" xr:uid="{02DC8694-86F8-4F11-9194-F5D3E74C3B42}"/>
    <cellStyle name="､d､ﾀｦ・22HSV9-Delica" xfId="332" xr:uid="{00000000-0005-0000-0000-00004B010000}"/>
    <cellStyle name="､d､ﾀｦ・22HSV9-Delica 2" xfId="2352" xr:uid="{58414488-B860-4F74-95A6-A69CE1AA923D}"/>
    <cellStyle name="､d､ﾀｦ・22PUW-Delica" xfId="333" xr:uid="{00000000-0005-0000-0000-00004C010000}"/>
    <cellStyle name="､d､ﾀｦ・22PUW-Delica 2" xfId="2353" xr:uid="{184AC271-ACB1-43E2-9C67-5E2D04DDB3A4}"/>
    <cellStyle name="､d､ﾀｦ・27-COLL1" xfId="334" xr:uid="{00000000-0005-0000-0000-00004D010000}"/>
    <cellStyle name="､d､ﾀｦ・27-COLL1 2" xfId="2354" xr:uid="{9BDBFA71-7629-4964-A522-31A0DC5D494A}"/>
    <cellStyle name="､d､ﾀｦ・5+7 Per Unit" xfId="335" xr:uid="{00000000-0005-0000-0000-00004E010000}"/>
    <cellStyle name="､d､ﾀｦ・57-upd" xfId="336" xr:uid="{00000000-0005-0000-0000-00004F010000}"/>
    <cellStyle name="､d､ﾀｦ・57-upd 2" xfId="2355" xr:uid="{006632E5-6B82-48E6-995B-1458C139C692}"/>
    <cellStyle name="､d､ﾀｦ・95 BP Taurus" xfId="337" xr:uid="{00000000-0005-0000-0000-000050010000}"/>
    <cellStyle name="､d､ﾀｦ・95 BP Taurus 2" xfId="2356" xr:uid="{71CFDAFA-39AE-411F-B7B1-5AB6DE61308D}"/>
    <cellStyle name="､d､ﾀｦ・95BT57-RPW" xfId="338" xr:uid="{00000000-0005-0000-0000-000051010000}"/>
    <cellStyle name="､d､ﾀｦ・95BT57-RPW 2" xfId="2357" xr:uid="{B1C0C763-42C6-47A3-8E74-4B3027E10D8B}"/>
    <cellStyle name="､d､ﾀｦ・96 Scorpio-95 Scorpio" xfId="339" xr:uid="{00000000-0005-0000-0000-000052010000}"/>
    <cellStyle name="､d､ﾀｦ・96 Scorpio-95 Scorpio 2" xfId="2358" xr:uid="{70F1D581-8712-4700-B023-935588E27258}"/>
    <cellStyle name="､d､ﾀｦ・96 Scorpio-CamryLE" xfId="340" xr:uid="{00000000-0005-0000-0000-000053010000}"/>
    <cellStyle name="､d､ﾀｦ・96 Scorpio-CamryLE (2)" xfId="341" xr:uid="{00000000-0005-0000-0000-000054010000}"/>
    <cellStyle name="､d､ﾀｦ・96 Scorpio-Grey" xfId="342" xr:uid="{00000000-0005-0000-0000-000055010000}"/>
    <cellStyle name="､d､ﾀｦ・96 ScorpioH-CamryXE" xfId="343" xr:uid="{00000000-0005-0000-0000-000056010000}"/>
    <cellStyle name="､d､ﾀｦ・96 ScorpioH-Omega" xfId="344" xr:uid="{00000000-0005-0000-0000-000057010000}"/>
    <cellStyle name="､d､ﾀｦ・96 ScorpioH-Omega 2" xfId="2359" xr:uid="{4F8B0238-08A5-4E1F-AA3F-060C496AE9BB}"/>
    <cellStyle name="､d､ﾀｦ・96 Scorpio-Omega" xfId="345" xr:uid="{00000000-0005-0000-0000-000058010000}"/>
    <cellStyle name="､d､ﾀｦ・96 Scorpio-Omega 2" xfId="2360" xr:uid="{9E400611-89FF-4514-BE4B-772C0D471844}"/>
    <cellStyle name="､d､ﾀｦ・97 75FL" xfId="346" xr:uid="{00000000-0005-0000-0000-000059010000}"/>
    <cellStyle name="､d､ﾀｦ・97 75FL 2" xfId="2361" xr:uid="{25EFB107-FBD1-4E3C-8512-90B94968998A}"/>
    <cellStyle name="､d､ﾀｦ・97 design" xfId="347" xr:uid="{00000000-0005-0000-0000-00005A010000}"/>
    <cellStyle name="､d､ﾀｦ・97 design ( Relaun)" xfId="348" xr:uid="{00000000-0005-0000-0000-00005B010000}"/>
    <cellStyle name="､d､ﾀｦ・97 Design(Value)" xfId="349" xr:uid="{00000000-0005-0000-0000-00005C010000}"/>
    <cellStyle name="､d､ﾀｦ・97 MSC Design" xfId="350" xr:uid="{00000000-0005-0000-0000-00005D010000}"/>
    <cellStyle name="､d､ﾀｦ・98 BT57" xfId="351" xr:uid="{00000000-0005-0000-0000-00005E010000}"/>
    <cellStyle name="､d､ﾀｦ・98 design" xfId="352" xr:uid="{00000000-0005-0000-0000-00005F010000}"/>
    <cellStyle name="､d､ﾀｦ・98 design  " xfId="353" xr:uid="{00000000-0005-0000-0000-000060010000}"/>
    <cellStyle name="､d､ﾀｦ・98 MY Design" xfId="354" xr:uid="{00000000-0005-0000-0000-000061010000}"/>
    <cellStyle name="､d､ﾀｦ・98july" xfId="355" xr:uid="{00000000-0005-0000-0000-000062010000}"/>
    <cellStyle name="､d､ﾀｦ・99MY" xfId="356" xr:uid="{00000000-0005-0000-0000-000063010000}"/>
    <cellStyle name="､d､ﾀｦ・A-allocated" xfId="357" xr:uid="{00000000-0005-0000-0000-000064010000}"/>
    <cellStyle name="､d､ﾀｦ・A-allocated 2" xfId="2362" xr:uid="{B817A00D-3891-4C7D-9236-F4A1E7201B34}"/>
    <cellStyle name="､d､ﾀｦ・ABS Airbag" xfId="358" xr:uid="{00000000-0005-0000-0000-000065010000}"/>
    <cellStyle name="､d､ﾀｦ・Added Spec" xfId="359" xr:uid="{00000000-0005-0000-0000-000066010000}"/>
    <cellStyle name="､d､ﾀｦ・Added Spec 2" xfId="2363" xr:uid="{2F29C52D-69A0-40D4-8865-CFA2E9BD6B85}"/>
    <cellStyle name="､d､ﾀｦ・anayoy" xfId="360" xr:uid="{00000000-0005-0000-0000-000067010000}"/>
    <cellStyle name="､d､ﾀｦ・anayoy 2" xfId="2364" xr:uid="{E7C417C7-BD9F-439B-8263-4DA08183537A}"/>
    <cellStyle name="､d､ﾀｦ・AUG0597A" xfId="361" xr:uid="{00000000-0005-0000-0000-000068010000}"/>
    <cellStyle name="､d､ﾀｦ・B17CORSA" xfId="362" xr:uid="{00000000-0005-0000-0000-000069010000}"/>
    <cellStyle name="､d､ﾀｦ・B17CORSA 2" xfId="2365" xr:uid="{65EAA0FF-0033-4CF5-82B2-3C76686660A5}"/>
    <cellStyle name="､d､ﾀｦ・Back up" xfId="363" xr:uid="{00000000-0005-0000-0000-00006A010000}"/>
    <cellStyle name="､d､ﾀｦ・Back up 2" xfId="2366" xr:uid="{4F839CF5-5BC6-4ED8-AB78-E38200D53723}"/>
    <cellStyle name="､d､ﾀｦ・BILLING1" xfId="364" xr:uid="{00000000-0005-0000-0000-00006B010000}"/>
    <cellStyle name="､d､ﾀｦ・BT57" xfId="365" xr:uid="{00000000-0005-0000-0000-00006C010000}"/>
    <cellStyle name="､d､ﾀｦ・BT57 2" xfId="2367" xr:uid="{6FB626A2-EEAA-4EA6-9376-572ED3D1DCE0}"/>
    <cellStyle name="､d､ﾀｦ・BT57HBvsMarch " xfId="366" xr:uid="{00000000-0005-0000-0000-00006D010000}"/>
    <cellStyle name="､d､ﾀｦ・BT57HBvsMarch  (M)" xfId="367" xr:uid="{00000000-0005-0000-0000-00006E010000}"/>
    <cellStyle name="､d､ﾀｦ・BT57NBvsMarch" xfId="368" xr:uid="{00000000-0005-0000-0000-00006F010000}"/>
    <cellStyle name="､d､ﾀｦ・BT57NBvsMarch (M)" xfId="369" xr:uid="{00000000-0005-0000-0000-000070010000}"/>
    <cellStyle name="､d､ﾀｦ・C206twn" xfId="370" xr:uid="{00000000-0005-0000-0000-000071010000}"/>
    <cellStyle name="､d､ﾀｦ・C206twn 2" xfId="2368" xr:uid="{E5C141F1-18DE-4DFF-99DD-547D0869656C}"/>
    <cellStyle name="､d､ﾀｦ・C206twn(708)" xfId="371" xr:uid="{00000000-0005-0000-0000-000072010000}"/>
    <cellStyle name="､d､ﾀｦ・C206twn(708) 2" xfId="2369" xr:uid="{2CE8489F-EB1B-47FF-ABFC-FAA66056C21A}"/>
    <cellStyle name="､d､ﾀｦ・C224(ORIGINAL-AUG)" xfId="372" xr:uid="{00000000-0005-0000-0000-000073010000}"/>
    <cellStyle name="､d､ﾀｦ・C224(ORIGINAL-AUG) 2" xfId="2370" xr:uid="{99BE4FEB-803A-4381-ADE1-A9DC77A0B7DA}"/>
    <cellStyle name="､d､ﾀｦ・Cam2.2" xfId="373" xr:uid="{00000000-0005-0000-0000-000074010000}"/>
    <cellStyle name="､d､ﾀｦ・Cam2.2 2" xfId="2371" xr:uid="{139F873C-B0D0-4F92-BF07-EB9F9FCCDFE7}"/>
    <cellStyle name="､d､ﾀｦ・CDT115" xfId="374" xr:uid="{00000000-0005-0000-0000-000075010000}"/>
    <cellStyle name="､d､ﾀｦ・CDT115 2" xfId="2372" xr:uid="{8CAC29A4-3953-4726-BB74-DD6AFB63DF3D}"/>
    <cellStyle name="､d､ﾀｦ・CDT31-SVO" xfId="375" xr:uid="{00000000-0005-0000-0000-000076010000}"/>
    <cellStyle name="､d､ﾀｦ・CDW162" xfId="376" xr:uid="{00000000-0005-0000-0000-000077010000}"/>
    <cellStyle name="､d､ﾀｦ・CDW162 2" xfId="2373" xr:uid="{A4B97ACE-EA1C-4EB4-BCEB-6BBA29C2F0A9}"/>
    <cellStyle name="､d､ﾀｦ・chart" xfId="377" xr:uid="{00000000-0005-0000-0000-000078010000}"/>
    <cellStyle name="､d､ﾀｦ・chart 2" xfId="2374" xr:uid="{BABDA2E7-6E48-4990-8FE9-3EBE0526074E}"/>
    <cellStyle name="､d､ﾀｦ・COGLX-GDA" xfId="378" xr:uid="{00000000-0005-0000-0000-000079010000}"/>
    <cellStyle name="､d､ﾀｦ・COGLX-GDA 2" xfId="2375" xr:uid="{BB56B8A1-5D31-491D-9DA3-D8172A484B9E}"/>
    <cellStyle name="､d､ﾀｦ・CO-SD" xfId="379" xr:uid="{00000000-0005-0000-0000-00007A010000}"/>
    <cellStyle name="､d､ﾀｦ・CO-SD 2" xfId="2376" xr:uid="{D7163480-AADB-42D5-AD1E-D78873BE1B1C}"/>
    <cellStyle name="､d､ﾀｦ・Cost Recovery" xfId="380" xr:uid="{00000000-0005-0000-0000-00007B010000}"/>
    <cellStyle name="､d､ﾀｦ・cost recovery  (2)" xfId="381" xr:uid="{00000000-0005-0000-0000-00007C010000}"/>
    <cellStyle name="､d､ﾀｦ・cost recovery (2)" xfId="382" xr:uid="{00000000-0005-0000-0000-00007D010000}"/>
    <cellStyle name="､d､ﾀｦ・cost recovery_1" xfId="383" xr:uid="{00000000-0005-0000-0000-00007E010000}"/>
    <cellStyle name="､d､ﾀｦ・CT75" xfId="384" xr:uid="{00000000-0005-0000-0000-00007F010000}"/>
    <cellStyle name="､d､ﾀｦ・CT75 (2)" xfId="385" xr:uid="{00000000-0005-0000-0000-000080010000}"/>
    <cellStyle name="､d､ﾀｦ・CT75 2" xfId="2377" xr:uid="{5D3C6BDA-009A-46EF-8773-DDAE0E556C36}"/>
    <cellStyle name="､d､ﾀｦ・CT75 BP Update" xfId="386" xr:uid="{00000000-0005-0000-0000-000081010000}"/>
    <cellStyle name="､d､ﾀｦ・CT75 minor change" xfId="387" xr:uid="{00000000-0005-0000-0000-000082010000}"/>
    <cellStyle name="､d､ﾀｦ・CT75 minor change 2" xfId="2378" xr:uid="{5D569EF1-E300-4C55-8218-4EF71D12460D}"/>
    <cellStyle name="､d､ﾀｦ・CT75 Value" xfId="388" xr:uid="{00000000-0005-0000-0000-000083010000}"/>
    <cellStyle name="､d､ﾀｦ・CT75_1" xfId="389" xr:uid="{00000000-0005-0000-0000-000084010000}"/>
    <cellStyle name="､d､ﾀｦ・CT75pu" xfId="390" xr:uid="{00000000-0005-0000-0000-000085010000}"/>
    <cellStyle name="､d､ﾀｦ・design" xfId="391" xr:uid="{00000000-0005-0000-0000-000086010000}"/>
    <cellStyle name="､d､ﾀｦ・design " xfId="392" xr:uid="{00000000-0005-0000-0000-000087010000}"/>
    <cellStyle name="､d､ﾀｦ・design (2)" xfId="393" xr:uid="{00000000-0005-0000-0000-000088010000}"/>
    <cellStyle name="､d､ﾀｦ・design (2) 2" xfId="2380" xr:uid="{6339302A-6C03-4716-ACB0-231F75EE9816}"/>
    <cellStyle name="､d､ﾀｦ・design 2" xfId="2379" xr:uid="{2406C8C0-4A76-42CE-A57F-989EBFA4D52B}"/>
    <cellStyle name="､d､ﾀｦ・Design Cost" xfId="394" xr:uid="{00000000-0005-0000-0000-000089010000}"/>
    <cellStyle name="､d､ﾀｦ・Design Engine" xfId="395" xr:uid="{00000000-0005-0000-0000-00008A010000}"/>
    <cellStyle name="､d､ﾀｦ・Design_1" xfId="396" xr:uid="{00000000-0005-0000-0000-00008B010000}"/>
    <cellStyle name="､d､ﾀｦ・DEW98" xfId="397" xr:uid="{00000000-0005-0000-0000-00008C010000}"/>
    <cellStyle name="､d､ﾀｦ・E18PW201" xfId="398" xr:uid="{00000000-0005-0000-0000-00008D010000}"/>
    <cellStyle name="､d､ﾀｦ・E20DEL1" xfId="399" xr:uid="{00000000-0005-0000-0000-00008E010000}"/>
    <cellStyle name="､d､ﾀｦ・E22PUDE1" xfId="400" xr:uid="{00000000-0005-0000-0000-00008F010000}"/>
    <cellStyle name="､d､ﾀｦ・EAO" xfId="401" xr:uid="{00000000-0005-0000-0000-000090010000}"/>
    <cellStyle name="､d､ﾀｦ・EAO 2" xfId="2381" xr:uid="{C908DE63-C199-46E6-819A-4341EA5D3311}"/>
    <cellStyle name="､d､ﾀｦ・EII (upgarade)" xfId="402" xr:uid="{00000000-0005-0000-0000-000091010000}"/>
    <cellStyle name="､d､ﾀｦ・EII Eco. Profit" xfId="403" xr:uid="{00000000-0005-0000-0000-000092010000}"/>
    <cellStyle name="､d､ﾀｦ・EII(cost recovery)" xfId="404" xr:uid="{00000000-0005-0000-0000-000093010000}"/>
    <cellStyle name="､d､ﾀｦ・Enco. profit" xfId="405" xr:uid="{00000000-0005-0000-0000-000094010000}"/>
    <cellStyle name="､d､ﾀｦ・Enco. profit (2)" xfId="406" xr:uid="{00000000-0005-0000-0000-000095010000}"/>
    <cellStyle name="､d､ﾀｦ・Enco. profit 2" xfId="2382" xr:uid="{8084B595-FF28-4B1B-ACCD-E5A28128B2E7}"/>
    <cellStyle name="､d､ﾀｦ・ENGINEU" xfId="407" xr:uid="{00000000-0005-0000-0000-000096010000}"/>
    <cellStyle name="､d､ﾀｦ・Explanation" xfId="408" xr:uid="{00000000-0005-0000-0000-000097010000}"/>
    <cellStyle name="､d､ﾀｦ・Export(714)" xfId="409" xr:uid="{00000000-0005-0000-0000-000098010000}"/>
    <cellStyle name="､d､ﾀｦ・Export(714) 2" xfId="2383" xr:uid="{3F2D62EA-2DCD-418A-AE1F-5F5BB0EF13F4}"/>
    <cellStyle name="､d､ﾀｦ・FACELIFT" xfId="410" xr:uid="{00000000-0005-0000-0000-000099010000}"/>
    <cellStyle name="､d､ﾀｦ・F-allocated" xfId="411" xr:uid="{00000000-0005-0000-0000-00009A010000}"/>
    <cellStyle name="､d､ﾀｦ・F-allocated 2" xfId="2384" xr:uid="{3EE13E61-EC13-4774-A1E7-AE170C5278D1}"/>
    <cellStyle name="､d､ﾀｦ・Fin summary" xfId="412" xr:uid="{00000000-0005-0000-0000-00009B010000}"/>
    <cellStyle name="､d､ﾀｦ・Fin summary 2" xfId="2385" xr:uid="{141C5FDE-3626-49F4-BD5C-DA8A53F88FB8}"/>
    <cellStyle name="､d､ﾀｦ・Financial Summary" xfId="413" xr:uid="{00000000-0005-0000-0000-00009C010000}"/>
    <cellStyle name="､d､ﾀｦ・Financial Summary 2" xfId="2386" xr:uid="{7C0A2257-83D1-4AC2-937D-5995E2BC3B98}"/>
    <cellStyle name="､d､ﾀｦ・FLH0020 (3)" xfId="414" xr:uid="{00000000-0005-0000-0000-00009D010000}"/>
    <cellStyle name="､d､ﾀｦ・FLH0020 (3) 2" xfId="2387" xr:uid="{2CBC0506-9F83-4A9B-91AB-198982A83B34}"/>
    <cellStyle name="､d､ﾀｦ・FLHPA" xfId="415" xr:uid="{00000000-0005-0000-0000-00009E010000}"/>
    <cellStyle name="､d､ﾀｦ・FLHPA 2" xfId="2388" xr:uid="{5D9657E2-5613-4BF3-8966-0F3A6989B786}"/>
    <cellStyle name="､d､ﾀｦ・GLCAMH94" xfId="416" xr:uid="{00000000-0005-0000-0000-00009F010000}"/>
    <cellStyle name="､d､ﾀｦ・GLIMARC" xfId="417" xr:uid="{00000000-0005-0000-0000-0000A0010000}"/>
    <cellStyle name="､d､ﾀｦ・GLSCAM94" xfId="418" xr:uid="{00000000-0005-0000-0000-0000A1010000}"/>
    <cellStyle name="､d､ﾀｦ・GLXMARC" xfId="419" xr:uid="{00000000-0005-0000-0000-0000A2010000}"/>
    <cellStyle name="､d､ﾀｦ・HDELLPS1" xfId="420" xr:uid="{00000000-0005-0000-0000-0000A3010000}"/>
    <cellStyle name="､d､ﾀｦ・Investment" xfId="421" xr:uid="{00000000-0005-0000-0000-0000A4010000}"/>
    <cellStyle name="､d､ﾀｦ・Investment (Self-help)" xfId="422" xr:uid="{00000000-0005-0000-0000-0000A5010000}"/>
    <cellStyle name="､d､ﾀｦ・Investment 2" xfId="2389" xr:uid="{AB5769E2-655F-49C3-8960-8FE27E668275}"/>
    <cellStyle name="､d､ﾀｦ・Investment_cost recovery" xfId="423" xr:uid="{00000000-0005-0000-0000-0000A6010000}"/>
    <cellStyle name="､d､ﾀｦ・KonoABS" xfId="424" xr:uid="{00000000-0005-0000-0000-0000A7010000}"/>
    <cellStyle name="､d､ﾀｦ・KonoABS 2" xfId="2390" xr:uid="{5070B23F-A3F8-4965-9BD5-67FF877211AF}"/>
    <cellStyle name="､d､ﾀｦ・M20Sup" xfId="425" xr:uid="{00000000-0005-0000-0000-0000A8010000}"/>
    <cellStyle name="､d､ﾀｦ・M20Sup 2" xfId="2391" xr:uid="{9F360461-896E-4F19-84F8-569BE223504A}"/>
    <cellStyle name="､d､ﾀｦ・May 95 (4)" xfId="426" xr:uid="{00000000-0005-0000-0000-0000A9010000}"/>
    <cellStyle name="､d､ﾀｦ・May 95 (4) 2" xfId="2392" xr:uid="{43A729D9-9962-4E27-A62F-AEE88EEBE17C}"/>
    <cellStyle name="､d､ﾀｦ・Memo (5)" xfId="427" xr:uid="{00000000-0005-0000-0000-0000AA010000}"/>
    <cellStyle name="､d､ﾀｦ・Memo (5) 2" xfId="2393" xr:uid="{C6E1B4FF-076D-40AE-9B86-4D805C48EB4C}"/>
    <cellStyle name="､d､ﾀｦ・Mondeo" xfId="428" xr:uid="{00000000-0005-0000-0000-0000AB010000}"/>
    <cellStyle name="､d､ﾀｦ・Mondeo 2" xfId="2394" xr:uid="{C8AB75A5-C641-4491-9327-C3CB1C4024E0}"/>
    <cellStyle name="､d､ﾀｦ・Mondeo CKD" xfId="429" xr:uid="{00000000-0005-0000-0000-0000AC010000}"/>
    <cellStyle name="､d､ﾀｦ・Mon-Exsior" xfId="430" xr:uid="{00000000-0005-0000-0000-0000AD010000}"/>
    <cellStyle name="､d､ﾀｦ・Mon-Exsior 2" xfId="2395" xr:uid="{B660E9A0-8EB9-4C23-A2E2-B6CD159E5A4E}"/>
    <cellStyle name="､d､ﾀｦ・NBA-GLA" xfId="431" xr:uid="{00000000-0005-0000-0000-0000AE010000}"/>
    <cellStyle name="､d､ﾀｦ・NBA-GLA 2" xfId="2396" xr:uid="{556A7E56-16C3-458B-AFCB-230CE297DD81}"/>
    <cellStyle name="､d､ﾀｦ・NBA-LXIA" xfId="432" xr:uid="{00000000-0005-0000-0000-0000AF010000}"/>
    <cellStyle name="､d､ﾀｦ・NBA-LXIA 2" xfId="2397" xr:uid="{EC0C0944-BEE9-4F7C-AB1C-0EA9E16E3541}"/>
    <cellStyle name="､d､ﾀｦ・NB-ASTRA" xfId="433" xr:uid="{00000000-0005-0000-0000-0000B0010000}"/>
    <cellStyle name="､d､ﾀｦ・NB-ASTRA 2" xfId="2398" xr:uid="{56D3B04A-40DF-49EA-85F4-3C9499094872}"/>
    <cellStyle name="､d､ﾀｦ・NBGLASOC" xfId="434" xr:uid="{00000000-0005-0000-0000-0000B1010000}"/>
    <cellStyle name="､d､ﾀｦ・NBLANCER" xfId="435" xr:uid="{00000000-0005-0000-0000-0000B2010000}"/>
    <cellStyle name="､d､ﾀｦ・NBLANCER 2" xfId="2399" xr:uid="{53D8943D-05C6-4B1C-8A7F-4CD6C17453DA}"/>
    <cellStyle name="､d､ﾀｦ・NBMarch" xfId="436" xr:uid="{00000000-0005-0000-0000-0000B3010000}"/>
    <cellStyle name="､d､ﾀｦ・NBMarch 2" xfId="2400" xr:uid="{8750D0D6-1B41-428D-BCFF-72F4E605F871}"/>
    <cellStyle name="､d､ﾀｦ・NBSocial" xfId="437" xr:uid="{00000000-0005-0000-0000-0000B4010000}"/>
    <cellStyle name="､d､ﾀｦ・NBSocial 2" xfId="2401" xr:uid="{2288F19C-014F-4EA9-95CC-3982D51DD885}"/>
    <cellStyle name="､d､ﾀｦ・NBvsMarch" xfId="438" xr:uid="{00000000-0005-0000-0000-0000B5010000}"/>
    <cellStyle name="､d､ﾀｦ・NBvsMarch 2" xfId="2402" xr:uid="{200A2124-F004-470A-A410-DA6C1D3B1C23}"/>
    <cellStyle name="､d､ﾀｦ・Packing Cost" xfId="439" xr:uid="{00000000-0005-0000-0000-0000B6010000}"/>
    <cellStyle name="､d､ﾀｦ・Packing Cost 2" xfId="2403" xr:uid="{69775B94-7E31-4820-A2B1-8CF75953A7F4}"/>
    <cellStyle name="､d､ﾀｦ・Per Unit" xfId="440" xr:uid="{00000000-0005-0000-0000-0000B7010000}"/>
    <cellStyle name="､d､ﾀｦ・Per Unit " xfId="441" xr:uid="{00000000-0005-0000-0000-0000B8010000}"/>
    <cellStyle name="､d､ﾀｦ・Per Unit 2" xfId="2404" xr:uid="{3E3BA915-8CF8-4BC7-AE6A-100E310D367C}"/>
    <cellStyle name="､d､ﾀｦ・Per Unit_Bongo Per Unit " xfId="442" xr:uid="{00000000-0005-0000-0000-0000B9010000}"/>
    <cellStyle name="､d､ﾀｦ・pftsheet" xfId="443" xr:uid="{00000000-0005-0000-0000-0000BA010000}"/>
    <cellStyle name="､d､ﾀｦ・P-LUXVA1" xfId="444" xr:uid="{00000000-0005-0000-0000-0000BB010000}"/>
    <cellStyle name="､d､ﾀｦ・P-PUVAR1" xfId="445" xr:uid="{00000000-0005-0000-0000-0000BC010000}"/>
    <cellStyle name="､d､ﾀｦ・Present (1)" xfId="446" xr:uid="{00000000-0005-0000-0000-0000BD010000}"/>
    <cellStyle name="､d､ﾀｦ・Present (1) 2" xfId="2405" xr:uid="{624A992E-688E-493D-998F-EA5857200B96}"/>
    <cellStyle name="､d､ﾀｦ・Price" xfId="447" xr:uid="{00000000-0005-0000-0000-0000BE010000}"/>
    <cellStyle name="､d､ﾀｦ・PRICE (2)" xfId="448" xr:uid="{00000000-0005-0000-0000-0000BF010000}"/>
    <cellStyle name="､d､ﾀｦ・Price 2" xfId="2406" xr:uid="{DAB56DC1-094A-4B67-9307-6580204787E8}"/>
    <cellStyle name="､d､ﾀｦ・Price 2.0" xfId="449" xr:uid="{00000000-0005-0000-0000-0000C0010000}"/>
    <cellStyle name="､d､ﾀｦ・Price 2.0 2" xfId="2407" xr:uid="{7C7D6585-120B-4E64-886F-F03FD9BD76E8}"/>
    <cellStyle name="､d､ﾀｦ・Pricelist" xfId="450" xr:uid="{00000000-0005-0000-0000-0000C1010000}"/>
    <cellStyle name="､d､ﾀｦ・Program" xfId="451" xr:uid="{00000000-0005-0000-0000-0000C2010000}"/>
    <cellStyle name="､d､ﾀｦ・Program 2" xfId="2408" xr:uid="{81CC58A4-EEC7-4B2D-890A-F5FC4597506F}"/>
    <cellStyle name="､d､ﾀｦ・Pronto (upgrade)" xfId="452" xr:uid="{00000000-0005-0000-0000-0000C3010000}"/>
    <cellStyle name="､d､ﾀｦ・Pronto Eco. Profit" xfId="453" xr:uid="{00000000-0005-0000-0000-0000C4010000}"/>
    <cellStyle name="､d､ﾀｦ・Pronto Upg" xfId="454" xr:uid="{00000000-0005-0000-0000-0000C5010000}"/>
    <cellStyle name="､d､ﾀｦ・PT - Pg. 5" xfId="455" xr:uid="{00000000-0005-0000-0000-0000C6010000}"/>
    <cellStyle name="､d､ﾀｦ・PT - Pg. 5 2" xfId="2409" xr:uid="{F32CD320-7D82-4BB9-99FA-1DA9841DAD35}"/>
    <cellStyle name="､d､ﾀｦ・PU-Aug" xfId="456" xr:uid="{00000000-0005-0000-0000-0000C7010000}"/>
    <cellStyle name="､d､ﾀｦ・PU-Aug 2" xfId="2410" xr:uid="{E01C9C22-A9A8-4B0B-8E1D-DD112C797126}"/>
    <cellStyle name="､d､ﾀｦ・PUTAURUS" xfId="457" xr:uid="{00000000-0005-0000-0000-0000C8010000}"/>
    <cellStyle name="､d､ﾀｦ・REMSC8" xfId="458" xr:uid="{00000000-0005-0000-0000-0000C9010000}"/>
    <cellStyle name="､d､ﾀｦ・REMSC8 2" xfId="2411" xr:uid="{497CD2AA-BF27-4AEB-B030-2B1D16634629}"/>
    <cellStyle name="､d､ﾀｦ・Retailprice" xfId="459" xr:uid="{00000000-0005-0000-0000-0000CA010000}"/>
    <cellStyle name="､d､ﾀｦ・RP-walk" xfId="460" xr:uid="{00000000-0005-0000-0000-0000CB010000}"/>
    <cellStyle name="､d､ﾀｦ・RSw" xfId="461" xr:uid="{00000000-0005-0000-0000-0000CC010000}"/>
    <cellStyle name="､d､ﾀｦ・S1-PU (2)" xfId="462" xr:uid="{00000000-0005-0000-0000-0000CD010000}"/>
    <cellStyle name="､d､ﾀｦ・selfhe" xfId="463" xr:uid="{00000000-0005-0000-0000-0000CE010000}"/>
    <cellStyle name="､d､ﾀｦ・Sheet1" xfId="464" xr:uid="{00000000-0005-0000-0000-0000CF010000}"/>
    <cellStyle name="､d､ﾀｦ・Sheet1 (2)" xfId="465" xr:uid="{00000000-0005-0000-0000-0000D0010000}"/>
    <cellStyle name="､d､ﾀｦ・Sheet1 (2) 2" xfId="2413" xr:uid="{EBCC44E0-F1D2-4E9B-9904-21CEE9A88A23}"/>
    <cellStyle name="､d､ﾀｦ・Sheet1 (3)" xfId="466" xr:uid="{00000000-0005-0000-0000-0000D1010000}"/>
    <cellStyle name="､d､ﾀｦ・Sheet1 (3) 2" xfId="2414" xr:uid="{DCE35C48-2F3B-4EB8-BB64-21FC4126DB66}"/>
    <cellStyle name="､d､ﾀｦ・Sheet1 2" xfId="2412" xr:uid="{F560A2A0-5FA8-47BE-9040-F6F0CF785DA2}"/>
    <cellStyle name="､d､ﾀｦ・Sheet2" xfId="467" xr:uid="{00000000-0005-0000-0000-0000D2010000}"/>
    <cellStyle name="､d､ﾀｦ・Sheet2 2" xfId="2415" xr:uid="{AE1E9456-2860-4116-9EEC-ED53548088D9}"/>
    <cellStyle name="､d､ﾀｦ・Sheet3" xfId="468" xr:uid="{00000000-0005-0000-0000-0000D3010000}"/>
    <cellStyle name="､d､ﾀｦ・Sheet3 2" xfId="2416" xr:uid="{A59710D7-2A1C-43FF-A588-313703DFE2F0}"/>
    <cellStyle name="､d､ﾀｦ・Spec" xfId="469" xr:uid="{00000000-0005-0000-0000-0000D4010000}"/>
    <cellStyle name="､d､ﾀｦ・SUM" xfId="470" xr:uid="{00000000-0005-0000-0000-0000D5010000}"/>
    <cellStyle name="､d､ﾀｦ・SUM 2" xfId="2417" xr:uid="{1686A883-3426-4A69-A4C6-485412CD0BB5}"/>
    <cellStyle name="､d､ﾀｦ・Summary 4.0 (2)" xfId="471" xr:uid="{00000000-0005-0000-0000-0000D6010000}"/>
    <cellStyle name="､d､ﾀｦ・TA-CAM3" xfId="472" xr:uid="{00000000-0005-0000-0000-0000D7010000}"/>
    <cellStyle name="､d､ﾀｦ・TAUCONC1" xfId="473" xr:uid="{00000000-0005-0000-0000-0000D8010000}"/>
    <cellStyle name="､d､ﾀｦ・TAUCONC1 2" xfId="2418" xr:uid="{8D8B8D14-82E6-4F74-A599-D85CC780B03F}"/>
    <cellStyle name="､d､ﾀｦ・TELSTAR" xfId="474" xr:uid="{00000000-0005-0000-0000-0000D9010000}"/>
    <cellStyle name="､d､ﾀｦ・Telstar (2)" xfId="475" xr:uid="{00000000-0005-0000-0000-0000DA010000}"/>
    <cellStyle name="､d､ﾀｦ・Telstar_1" xfId="476" xr:uid="{00000000-0005-0000-0000-0000DB010000}"/>
    <cellStyle name="､d､ﾀｦ・Total Design" xfId="477" xr:uid="{00000000-0005-0000-0000-0000DC010000}"/>
    <cellStyle name="､d､ﾀｦ・Total Design (2)" xfId="478" xr:uid="{00000000-0005-0000-0000-0000DD010000}"/>
    <cellStyle name="､d､ﾀｦ・Update Alt4 (Cost)" xfId="479" xr:uid="{00000000-0005-0000-0000-0000DE010000}"/>
    <cellStyle name="､d､ﾀｦ・Update Alt4 (Cost) 2" xfId="2419" xr:uid="{62F4E604-DC3A-4044-8F29-8722C53CB188}"/>
    <cellStyle name="､d､ﾀｦ・V9-VAGL" xfId="480" xr:uid="{00000000-0005-0000-0000-0000DF010000}"/>
    <cellStyle name="､d､ﾀｦ・Volume" xfId="481" xr:uid="{00000000-0005-0000-0000-0000E0010000}"/>
    <cellStyle name="､d､ﾀｦ・Volume 2" xfId="2420" xr:uid="{31F710DB-1DDF-4DD4-966C-8F23FA86A365}"/>
    <cellStyle name="､d､ﾀｦ・vs program (2)" xfId="482" xr:uid="{00000000-0005-0000-0000-0000E1010000}"/>
    <cellStyle name="､d､ﾀｦ・vs program (3)" xfId="483" xr:uid="{00000000-0005-0000-0000-0000E2010000}"/>
    <cellStyle name="､d､ﾀｦ・vs.Mar" xfId="484" xr:uid="{00000000-0005-0000-0000-0000E3010000}"/>
    <cellStyle name="､d､ﾀｦ・vs.Mar 2" xfId="2421" xr:uid="{7D443BA2-8F23-4BC8-A5E8-0AC289826485}"/>
    <cellStyle name="､d､ﾀｦ・VsProgram" xfId="485" xr:uid="{00000000-0005-0000-0000-0000E4010000}"/>
    <cellStyle name="､d､ﾀｦ・With Action" xfId="486" xr:uid="{00000000-0005-0000-0000-0000E5010000}"/>
    <cellStyle name="??" xfId="487" xr:uid="{00000000-0005-0000-0000-0000E6010000}"/>
    <cellStyle name="?? [0.00]_EjAM1q5cbwD9HdswfraYPjBvv" xfId="488" xr:uid="{00000000-0005-0000-0000-0000E7010000}"/>
    <cellStyle name="?? [0]_BSA-HCS(Q105)-Updated" xfId="489" xr:uid="{00000000-0005-0000-0000-0000E8010000}"/>
    <cellStyle name="?? 2" xfId="2422" xr:uid="{D8B129B0-5057-49B8-95B8-2416406A0B72}"/>
    <cellStyle name="???? [0.00]_01Protege ME (PAP-3)" xfId="490" xr:uid="{00000000-0005-0000-0000-0000E9010000}"/>
    <cellStyle name="????_EjAM1q5cbwD9HdswfraYPjBvv" xfId="491" xr:uid="{00000000-0005-0000-0000-0000EA010000}"/>
    <cellStyle name="???[0]_petrol" xfId="492" xr:uid="{00000000-0005-0000-0000-0000EB010000}"/>
    <cellStyle name="??_BSA-HCS(Q105)-Updated" xfId="493" xr:uid="{00000000-0005-0000-0000-0000EC010000}"/>
    <cellStyle name="?@｡ﾂe_FY_FLH BP99" xfId="494" xr:uid="{00000000-0005-0000-0000-0000ED010000}"/>
    <cellStyle name="?@¯e_FY_FLH BP99" xfId="495" xr:uid="{00000000-0005-0000-0000-0000EE010000}"/>
    <cellStyle name="?…?a唇?e [0.00]_Enterprise profit" xfId="496" xr:uid="{00000000-0005-0000-0000-0000EF010000}"/>
    <cellStyle name="?…?a唇?e_Sheet1" xfId="497" xr:uid="{00000000-0005-0000-0000-0000F0010000}"/>
    <cellStyle name="?W準_Enterprise profit" xfId="498" xr:uid="{00000000-0005-0000-0000-0000F1010000}"/>
    <cellStyle name="?W準KM02" xfId="499" xr:uid="{00000000-0005-0000-0000-0000F2010000}"/>
    <cellStyle name="_~0913497" xfId="500" xr:uid="{00000000-0005-0000-0000-0000F3010000}"/>
    <cellStyle name="_~2790070" xfId="501" xr:uid="{00000000-0005-0000-0000-0000F4010000}"/>
    <cellStyle name="_~8281760" xfId="502" xr:uid="{00000000-0005-0000-0000-0000F5010000}"/>
    <cellStyle name="_~8281760 2" xfId="2423" xr:uid="{EC540748-B00D-4C99-BEE7-9FFDB3D1CFA0}"/>
    <cellStyle name="_1.TB_lookup_200908" xfId="503" xr:uid="{00000000-0005-0000-0000-0000F6010000}"/>
    <cellStyle name="_1.TB_lookup_200909" xfId="504" xr:uid="{00000000-0005-0000-0000-0000F7010000}"/>
    <cellStyle name="_11.19_MM Asset_11.20_MMLaib_11.22_Repricing_11.23_Maturity" xfId="505" xr:uid="{00000000-0005-0000-0000-0000F8010000}"/>
    <cellStyle name="_11.19_MM Asset_11.20_MMLaib_11.22_Repricing_11.23_Maturity 2" xfId="2424" xr:uid="{636289AE-A5A8-430F-8B2A-AF067C710571}"/>
    <cellStyle name="_11.3 and 11.4_Int receive_paid" xfId="506" xr:uid="{00000000-0005-0000-0000-0000F9010000}"/>
    <cellStyle name="_11.6 (1) and 11.22 (Revised)" xfId="507" xr:uid="{00000000-0005-0000-0000-0000FA010000}"/>
    <cellStyle name="_2.TB_Local_200906" xfId="508" xr:uid="{00000000-0005-0000-0000-0000FB010000}"/>
    <cellStyle name="_2.TB_Local_200906_AIGRB52H updated at 19.08" xfId="509" xr:uid="{00000000-0005-0000-0000-0000FC010000}"/>
    <cellStyle name="_2.TB_Local_200906_AIGRR09H  updated at 19.08" xfId="510" xr:uid="{00000000-0005-0000-0000-0000FD010000}"/>
    <cellStyle name="_2.TB_Local_200906_AYTS09_25012010" xfId="511" xr:uid="{00000000-0005-0000-0000-0000FE010000}"/>
    <cellStyle name="_2.TB_Local_200906_AYTS52_15122009" xfId="512" xr:uid="{00000000-0005-0000-0000-0000FF010000}"/>
    <cellStyle name="_2.TB_Local_200906_TB_Local_200911_V1(Dec 15'09)" xfId="513" xr:uid="{00000000-0005-0000-0000-000000020000}"/>
    <cellStyle name="_2.TB_Local_200907" xfId="514" xr:uid="{00000000-0005-0000-0000-000001020000}"/>
    <cellStyle name="_2.TB_Local_200908" xfId="515" xr:uid="{00000000-0005-0000-0000-000002020000}"/>
    <cellStyle name="_2.TB_Local_200909" xfId="516" xr:uid="{00000000-0005-0000-0000-000003020000}"/>
    <cellStyle name="_20082TMULTF_Asia Tax_Thailand_BAY tax test work" xfId="517" xr:uid="{00000000-0005-0000-0000-000004020000}"/>
    <cellStyle name="_20082TMULTF_Asia Tax_Thailand_BAY tax test work 2" xfId="2425" xr:uid="{24121094-D49E-4139-8799-950D4CB295CA}"/>
    <cellStyle name="_3. DFTax Template_BAY Group_1209_AYTS" xfId="518" xr:uid="{00000000-0005-0000-0000-000005020000}"/>
    <cellStyle name="_3. DFTax Template_BAY Group_1209_AYTS 2" xfId="2426" xr:uid="{401485F3-1EF3-446B-9AD6-BB38DD7A06AE}"/>
    <cellStyle name="_5_Reconcile Monthend - September 2009_Duangrat" xfId="519" xr:uid="{00000000-0005-0000-0000-000006020000}"/>
    <cellStyle name="_AIG CARD (T) 07 2009" xfId="520" xr:uid="{00000000-0005-0000-0000-000007020000}"/>
    <cellStyle name="_AIGB Accrual 01Jan09" xfId="521" xr:uid="{00000000-0005-0000-0000-000008020000}"/>
    <cellStyle name="_AIGB Accrual 02Feb09" xfId="522" xr:uid="{00000000-0005-0000-0000-000009020000}"/>
    <cellStyle name="_AIGB Accrual 05May09" xfId="523" xr:uid="{00000000-0005-0000-0000-00000A020000}"/>
    <cellStyle name="_AIGRB_Package for H1&amp;Q2 09sub" xfId="524" xr:uid="{00000000-0005-0000-0000-00000B020000}"/>
    <cellStyle name="_AIGRB_Package for H1&amp;Q2 09sub 2" xfId="525" xr:uid="{00000000-0005-0000-0000-00000C020000}"/>
    <cellStyle name="_AIGRB_Package for H1&amp;Q2 09sub 2 2" xfId="2428" xr:uid="{8E887BDA-429B-4E41-8918-EE28A05CDC58}"/>
    <cellStyle name="_AIGRB_Package for H1&amp;Q2 09sub 3" xfId="526" xr:uid="{00000000-0005-0000-0000-00000D020000}"/>
    <cellStyle name="_AIGRB_Package for H1&amp;Q2 09sub 3 2" xfId="2429" xr:uid="{0EB1A2D0-4B87-4D55-9378-2C6CE36C0AD7}"/>
    <cellStyle name="_AIGRB_Package for H1&amp;Q2 09sub 4" xfId="527" xr:uid="{00000000-0005-0000-0000-00000E020000}"/>
    <cellStyle name="_AIGRB_Package for H1&amp;Q2 09sub 4 2" xfId="2430" xr:uid="{80DE19F2-7593-4A0A-821D-CC9D87F97D79}"/>
    <cellStyle name="_AIGRB_Package for H1&amp;Q2 09sub 5" xfId="528" xr:uid="{00000000-0005-0000-0000-00000F020000}"/>
    <cellStyle name="_AIGRB_Package for H1&amp;Q2 09sub 5 2" xfId="2431" xr:uid="{1A652666-E77E-4EE6-B186-5F2A4625C5A1}"/>
    <cellStyle name="_AIGRB_Package for H1&amp;Q2 09sub 6" xfId="2427" xr:uid="{F25EA789-1744-46F6-8F9E-65A98ED5D92A}"/>
    <cellStyle name="_AIGRB_Package for H1&amp;Q2 09sub_AIGRB52H updated at 19.08" xfId="529" xr:uid="{00000000-0005-0000-0000-000010020000}"/>
    <cellStyle name="_AIGRB_Package for H1&amp;Q2 09sub_AIGRB52H updated at 19.08 2" xfId="2432" xr:uid="{69FE8026-E312-495F-B69B-82C9326D9E16}"/>
    <cellStyle name="_AIGRB_Package for H1&amp;Q2 09sub_AIGRR09H  updated at 19.08" xfId="530" xr:uid="{00000000-0005-0000-0000-000011020000}"/>
    <cellStyle name="_AIGRB_Package for H1&amp;Q2 09sub_AIGRR09H  updated at 19.08 2" xfId="2433" xr:uid="{2B94C91E-CFD0-412C-81DD-155F5FEA473B}"/>
    <cellStyle name="_AIGRB_Package for H1&amp;Q2 09sub_AYTS09_25012010" xfId="531" xr:uid="{00000000-0005-0000-0000-000012020000}"/>
    <cellStyle name="_AIGRB_Package for H1&amp;Q2 09sub_AYTS09_25012010 2" xfId="2434" xr:uid="{E282E7B7-1EA5-49A3-B0B9-33BE64818F2A}"/>
    <cellStyle name="_AIGRB_Package for H1&amp;Q2 09sub_AYTS52_15122009" xfId="532" xr:uid="{00000000-0005-0000-0000-000013020000}"/>
    <cellStyle name="_AIGRB_Package for H1&amp;Q2 09sub_AYTS52_15122009 2" xfId="2435" xr:uid="{9DAC5A6A-B0E9-4152-9E60-C0F630E2C275}"/>
    <cellStyle name="_AIGRB_Package for H1&amp;Q2 09sub_TB_Local_200911_V1(Dec 15'09)" xfId="533" xr:uid="{00000000-0005-0000-0000-000014020000}"/>
    <cellStyle name="_AIGRB_Package for H1&amp;Q2 09sub_TB_Local_200911_V1(Dec 15'09) 2" xfId="2436" xr:uid="{B09A9C3B-C6CF-4D8F-80C8-45E7C395A8D0}"/>
    <cellStyle name="_AIGRB_Package for Monthly_May 09_Soft" xfId="534" xr:uid="{00000000-0005-0000-0000-000015020000}"/>
    <cellStyle name="_AIGRB_Package for Monthly_May 09_Soft_AIGRB52H updated at 19.08" xfId="535" xr:uid="{00000000-0005-0000-0000-000016020000}"/>
    <cellStyle name="_AIGRB_Package for Monthly_May 09_Soft_AIGRR09H  updated at 19.08" xfId="536" xr:uid="{00000000-0005-0000-0000-000017020000}"/>
    <cellStyle name="_AIGRB_Package for Monthly_May 09_Soft_AYTS09_25012010" xfId="537" xr:uid="{00000000-0005-0000-0000-000018020000}"/>
    <cellStyle name="_AIGRB_Package for Monthly_May 09_Soft_AYTS52_15122009" xfId="538" xr:uid="{00000000-0005-0000-0000-000019020000}"/>
    <cellStyle name="_AIGRB_Package for Monthly_May 09_Soft_TB_Local_200911_V1(Dec 15'09)" xfId="539" xr:uid="{00000000-0005-0000-0000-00001A020000}"/>
    <cellStyle name="_APR_09_JV 740_Fixed assets" xfId="540" xr:uid="{00000000-0005-0000-0000-00001B020000}"/>
    <cellStyle name="_AYTS Outlook" xfId="541" xr:uid="{00000000-0005-0000-0000-00001C020000}"/>
    <cellStyle name="_AYTS Outlook 2" xfId="2437" xr:uid="{6050AA47-B4F8-4DF4-8FE9-336347F85081}"/>
    <cellStyle name="_AYTS_Tax calculation_200911" xfId="542" xr:uid="{00000000-0005-0000-0000-00001D020000}"/>
    <cellStyle name="_AYTS_Tax calculation_200912" xfId="543" xr:uid="{00000000-0005-0000-0000-00001E020000}"/>
    <cellStyle name="_BAY 2007 local tax expense true up WP" xfId="544" xr:uid="{00000000-0005-0000-0000-00001F020000}"/>
    <cellStyle name="_BAY 2007 local tax expense true up WP 2" xfId="2438" xr:uid="{98579F30-5865-47D4-B992-AA4E14C6E629}"/>
    <cellStyle name="_BAY tax recalculation" xfId="545" xr:uid="{00000000-0005-0000-0000-000020020000}"/>
    <cellStyle name="_BAY tax recalculation 2" xfId="2439" xr:uid="{7BA2C8CB-41AE-4334-87C4-76A1A0A511E1}"/>
    <cellStyle name="_BSPL 2006" xfId="546" xr:uid="{00000000-0005-0000-0000-000021020000}"/>
    <cellStyle name="_BSPL 2006 2" xfId="547" xr:uid="{00000000-0005-0000-0000-000022020000}"/>
    <cellStyle name="_BSPL 2006 2 2" xfId="2441" xr:uid="{C57AE00E-398F-4502-9200-D433EC7C4418}"/>
    <cellStyle name="_BSPL 2006 3" xfId="548" xr:uid="{00000000-0005-0000-0000-000023020000}"/>
    <cellStyle name="_BSPL 2006 3 2" xfId="2442" xr:uid="{C01A717C-480E-4E7F-B821-B4CD67FC2348}"/>
    <cellStyle name="_BSPL 2006 4" xfId="549" xr:uid="{00000000-0005-0000-0000-000024020000}"/>
    <cellStyle name="_BSPL 2006 4 2" xfId="2443" xr:uid="{0D16DB96-4EF0-43E0-A833-DC82773FDFA1}"/>
    <cellStyle name="_BSPL 2006 5" xfId="550" xr:uid="{00000000-0005-0000-0000-000025020000}"/>
    <cellStyle name="_BSPL 2006 5 2" xfId="2444" xr:uid="{1DC100F9-A5D9-4DE0-86FC-5203975424F4}"/>
    <cellStyle name="_BSPL 2006 6" xfId="2440" xr:uid="{8BD69A51-591F-43B3-BC53-CE60C3D22701}"/>
    <cellStyle name="_BSPL 2006_~6965446" xfId="551" xr:uid="{00000000-0005-0000-0000-000026020000}"/>
    <cellStyle name="_BSPL 2006_~6965446 2" xfId="2445" xr:uid="{38B82291-9CE9-484A-BFBD-661FDAC6FAFF}"/>
    <cellStyle name="_BSPL 2006_AIGRB52H updated at 19.08" xfId="552" xr:uid="{00000000-0005-0000-0000-000027020000}"/>
    <cellStyle name="_BSPL 2006_AIGRB52H updated at 19.08 2" xfId="2446" xr:uid="{F684E0B9-FCCC-48FB-943F-6C3FEB322645}"/>
    <cellStyle name="_BSPL 2006_AIGRR09H  updated at 19.08" xfId="553" xr:uid="{00000000-0005-0000-0000-000028020000}"/>
    <cellStyle name="_BSPL 2006_AIGRR09H  updated at 19.08 2" xfId="2447" xr:uid="{6EF6065E-EA14-4142-982E-D13F7F92F497}"/>
    <cellStyle name="_BSPL 2006_AYTS09_25012010" xfId="554" xr:uid="{00000000-0005-0000-0000-000029020000}"/>
    <cellStyle name="_BSPL 2006_AYTS09_25012010 2" xfId="2448" xr:uid="{0CE90800-8D1B-41DF-97DB-17D5CAF43479}"/>
    <cellStyle name="_BSPL 2006_AYTS52_15122009" xfId="555" xr:uid="{00000000-0005-0000-0000-00002A020000}"/>
    <cellStyle name="_BSPL 2006_AYTS52_15122009 2" xfId="2449" xr:uid="{D3965CED-30C4-47D4-9088-6A6ACC1AC46F}"/>
    <cellStyle name="_BSPL 2006_TB_Local_200911_V1(Dec 15'09)" xfId="556" xr:uid="{00000000-0005-0000-0000-00002B020000}"/>
    <cellStyle name="_BSPL 2006_TB_Local_200911_V1(Dec 15'09) 2" xfId="2450" xr:uid="{C8A6A90C-108A-4C84-BD58-CD55AEE71E49}"/>
    <cellStyle name="_BSPL_Jun2006 Management_Working" xfId="557" xr:uid="{00000000-0005-0000-0000-00002C020000}"/>
    <cellStyle name="_BSPL_Jun2006 Management_Working_~6965446" xfId="558" xr:uid="{00000000-0005-0000-0000-00002D020000}"/>
    <cellStyle name="_BSPL_Jun2006 Management_Working_AIGRB52H updated at 19.08" xfId="559" xr:uid="{00000000-0005-0000-0000-00002E020000}"/>
    <cellStyle name="_BSPL_Jun2006 Management_Working_AIGRR09H  updated at 19.08" xfId="560" xr:uid="{00000000-0005-0000-0000-00002F020000}"/>
    <cellStyle name="_BSPL_Jun2006 Management_Working_AYTS09_25012010" xfId="561" xr:uid="{00000000-0005-0000-0000-000030020000}"/>
    <cellStyle name="_BSPL_Jun2006 Management_Working_AYTS52_15122009" xfId="562" xr:uid="{00000000-0005-0000-0000-000031020000}"/>
    <cellStyle name="_BSPL_Jun2006 Management_Working_TB_Local_200911_V1(Dec 15'09)" xfId="563" xr:uid="{00000000-0005-0000-0000-000032020000}"/>
    <cellStyle name="_Card_Stop 90dpd_30062009" xfId="564" xr:uid="{00000000-0005-0000-0000-000033020000}"/>
    <cellStyle name="_COA AYCL" xfId="565" xr:uid="{00000000-0005-0000-0000-000034020000}"/>
    <cellStyle name="_COA AYCL 2" xfId="2451" xr:uid="{FDEA30AF-17DF-46D5-9A96-CAD53A55B9F2}"/>
    <cellStyle name="_COA AYTS_200809" xfId="566" xr:uid="{00000000-0005-0000-0000-000035020000}"/>
    <cellStyle name="_COA AYTS_200809 2" xfId="2452" xr:uid="{395AFB9B-032E-41DD-A465-16C3FAA5BFCA}"/>
    <cellStyle name="_COA AYTS_V.300909 (Incl Additional)" xfId="567" xr:uid="{00000000-0005-0000-0000-000036020000}"/>
    <cellStyle name="_COA AYTS_V.300909 (Incl Additional) 2" xfId="2453" xr:uid="{DBCC364E-21B0-49DC-B39B-CAFA7B96755D}"/>
    <cellStyle name="_COA_AIGRB_Updated_081809_UAT" xfId="568" xr:uid="{00000000-0005-0000-0000-000037020000}"/>
    <cellStyle name="_Fin Statement_V2" xfId="569" xr:uid="{00000000-0005-0000-0000-000038020000}"/>
    <cellStyle name="_Fin Statement_V2 2" xfId="2454" xr:uid="{3A31A70A-DA8C-4C01-B52C-1BC9180C0D6B}"/>
    <cellStyle name="_Fixed assest 30 June 2009" xfId="570" xr:uid="{00000000-0005-0000-0000-000039020000}"/>
    <cellStyle name="_Fixed assets as of Dec 2009" xfId="571" xr:uid="{00000000-0005-0000-0000-00003A020000}"/>
    <cellStyle name="_Fixed assets as of Dec 2009 2" xfId="2455" xr:uid="{DF3844E8-50F7-4807-8694-5EDEB9167CED}"/>
    <cellStyle name="_gms_hc_June 07 NEW FORMAT" xfId="572" xr:uid="{00000000-0005-0000-0000-00003B020000}"/>
    <cellStyle name="_IT Apricot Project - Phase 1" xfId="573" xr:uid="{00000000-0005-0000-0000-00003C020000}"/>
    <cellStyle name="_LLR 0609" xfId="574" xr:uid="{00000000-0005-0000-0000-00003D020000}"/>
    <cellStyle name="_LLR 0609_AIGRB52H updated at 19.08" xfId="575" xr:uid="{00000000-0005-0000-0000-00003E020000}"/>
    <cellStyle name="_LLR 0609_AIGRR09H  updated at 19.08" xfId="576" xr:uid="{00000000-0005-0000-0000-00003F020000}"/>
    <cellStyle name="_LLR 0609_AYTS09_25012010" xfId="577" xr:uid="{00000000-0005-0000-0000-000040020000}"/>
    <cellStyle name="_LLR 0609_AYTS52_15122009" xfId="578" xr:uid="{00000000-0005-0000-0000-000041020000}"/>
    <cellStyle name="_LLR 0609_TB_Local_200911_V1(Dec 15'09)" xfId="579" xr:uid="{00000000-0005-0000-0000-000042020000}"/>
    <cellStyle name="_LLR 0709" xfId="580" xr:uid="{00000000-0005-0000-0000-000043020000}"/>
    <cellStyle name="_LLR 0809" xfId="581" xr:uid="{00000000-0005-0000-0000-000044020000}"/>
    <cellStyle name="_LLR_Sep 2009" xfId="582" xr:uid="{00000000-0005-0000-0000-000045020000}"/>
    <cellStyle name="_Mapping for BF TR TB AIGRB_Sep09_V.1(09142009)" xfId="583" xr:uid="{00000000-0005-0000-0000-000046020000}"/>
    <cellStyle name="_NOL_200911" xfId="584" xr:uid="{00000000-0005-0000-0000-000047020000}"/>
    <cellStyle name="_Nov 09_JV1556_Sales of AYTS Fixed asset to BAY" xfId="585" xr:uid="{00000000-0005-0000-0000-000048020000}"/>
    <cellStyle name="_Nov 09_JV1557_Sales of AYTS Fixed asset Notebook" xfId="586" xr:uid="{00000000-0005-0000-0000-000049020000}"/>
    <cellStyle name="_OP2009 CB by cost centerHR280109" xfId="587" xr:uid="{00000000-0005-0000-0000-00004A020000}"/>
    <cellStyle name="_Other Loan Balance_Feb 2009" xfId="588" xr:uid="{00000000-0005-0000-0000-00004B020000}"/>
    <cellStyle name="_Sell_FA" xfId="589" xr:uid="{00000000-0005-0000-0000-00004C020000}"/>
    <cellStyle name="_Sheet1" xfId="590" xr:uid="{00000000-0005-0000-0000-00004D020000}"/>
    <cellStyle name="_Sheet1 2" xfId="2456" xr:uid="{8335CB11-EB62-4F9E-B18C-77280507942D}"/>
    <cellStyle name="_SI 4Q08_THF_due 09.01.09" xfId="591" xr:uid="{00000000-0005-0000-0000-00004E020000}"/>
    <cellStyle name="_SI 4Q08_THF_due 09.01.09_Fixed assets as of Dec 2009" xfId="592" xr:uid="{00000000-0005-0000-0000-00004F020000}"/>
    <cellStyle name="_SLA Appricot" xfId="593" xr:uid="{00000000-0005-0000-0000-000050020000}"/>
    <cellStyle name="_Summary inter-company charge among BAY's group_01.10.09" xfId="594" xr:uid="{00000000-0005-0000-0000-000051020000}"/>
    <cellStyle name="_Summary inter-company charge among BAY's group_03.07.09 v2" xfId="595" xr:uid="{00000000-0005-0000-0000-000052020000}"/>
    <cellStyle name="_Summary inter-company charge among BAY's group_03.08.09" xfId="596" xr:uid="{00000000-0005-0000-0000-000053020000}"/>
    <cellStyle name="_TAX CAL_AIGB 2009_06" xfId="597" xr:uid="{00000000-0005-0000-0000-000054020000}"/>
    <cellStyle name="_TB_Local_200906_Audit Format" xfId="598" xr:uid="{00000000-0005-0000-0000-000055020000}"/>
    <cellStyle name="_Total assets movement-Q2 Jan-June" xfId="599" xr:uid="{00000000-0005-0000-0000-000056020000}"/>
    <cellStyle name="_Total assets movement-Q2 Jan-June_Fixed assets as of Dec 2009" xfId="600" xr:uid="{00000000-0005-0000-0000-000057020000}"/>
    <cellStyle name="_รายการขายที่ต้องจ่ายค่าธรรมเนียมให้ AYCAL" xfId="601" xr:uid="{00000000-0005-0000-0000-000058020000}"/>
    <cellStyle name="’E‰Y [0.00]_Enterprise profit" xfId="602" xr:uid="{00000000-0005-0000-0000-000059020000}"/>
    <cellStyle name="’E‰Y_Sheet1" xfId="603" xr:uid="{00000000-0005-0000-0000-00005A020000}"/>
    <cellStyle name="¤@¯ë_ MondeoGLX-PrimeraGT(34)" xfId="604" xr:uid="{00000000-0005-0000-0000-00005B020000}"/>
    <cellStyle name="¤d¤À¦ì[0]_ MondeoGLX-PrimeraGT(34)" xfId="605" xr:uid="{00000000-0005-0000-0000-00005C020000}"/>
    <cellStyle name="¤d¤À¦ì_ MondeoGLX-PrimeraGT(34)" xfId="606" xr:uid="{00000000-0005-0000-0000-00005D020000}"/>
    <cellStyle name="=C:\WINNT\SYSTEM32\COMMAND.COM" xfId="607" xr:uid="{00000000-0005-0000-0000-00005E020000}"/>
    <cellStyle name="=C:\WINNT\SYSTEM32\COMMAND.COM 2" xfId="2457" xr:uid="{4C47B9EF-C93B-4676-8043-B40ECCA4CBE7}"/>
    <cellStyle name="＝g" xfId="608" xr:uid="{00000000-0005-0000-0000-00005F020000}"/>
    <cellStyle name="＝g潤ﾊ吹h“_1?…" xfId="609" xr:uid="{00000000-0005-0000-0000-000060020000}"/>
    <cellStyle name="•W_Att4_94S$BAuHwI(J-980303$B2~D{(J" xfId="610" xr:uid="{00000000-0005-0000-0000-000061020000}"/>
    <cellStyle name="…ๆุ่ [0.00]_!!!GO" xfId="611" xr:uid="{00000000-0005-0000-0000-000062020000}"/>
    <cellStyle name="…ๆุ่_!!!GO" xfId="612" xr:uid="{00000000-0005-0000-0000-000063020000}"/>
    <cellStyle name="0" xfId="613" xr:uid="{00000000-0005-0000-0000-000064020000}"/>
    <cellStyle name="0,0_x000d__x000a_NA_x000d__x000a_" xfId="614" xr:uid="{00000000-0005-0000-0000-000065020000}"/>
    <cellStyle name="0,0_x000d__x000a_NA_x000d__x000a_ 2" xfId="615" xr:uid="{00000000-0005-0000-0000-000066020000}"/>
    <cellStyle name="0,0_x000d__x000a_NA_x000d__x000a_ 2 2" xfId="2459" xr:uid="{1918AC4A-D786-4CCE-B6E5-71E396B8E77A}"/>
    <cellStyle name="0,0_x000d__x000a_NA_x000d__x000a_ 3" xfId="2458" xr:uid="{5CE58F7D-DE8A-47D3-93FA-A6809C8B5212}"/>
    <cellStyle name="0.0" xfId="616" xr:uid="{00000000-0005-0000-0000-000067020000}"/>
    <cellStyle name="0.00" xfId="617" xr:uid="{00000000-0005-0000-0000-000068020000}"/>
    <cellStyle name="0_ 00-09-01" xfId="618" xr:uid="{00000000-0005-0000-0000-000069020000}"/>
    <cellStyle name="0_J60 PIA ME Canada Final 01-04-13" xfId="619" xr:uid="{00000000-0005-0000-0000-00006A020000}"/>
    <cellStyle name="0_J60ME USA for PIA revised 01-04-17.xls グラフ 22" xfId="620" xr:uid="{00000000-0005-0000-0000-00006B020000}"/>
    <cellStyle name="0_J60MEDraft991007" xfId="621" xr:uid="{00000000-0005-0000-0000-00006C020000}"/>
    <cellStyle name="0_J60MEDraft991007_ 00-09-01" xfId="622" xr:uid="{00000000-0005-0000-0000-00006D020000}"/>
    <cellStyle name="0_J60MEDraft991007_ 00-09-01 2" xfId="2460" xr:uid="{CBA43619-0288-4FA3-8FA6-DC02EEF3778A}"/>
    <cellStyle name="0_J60MEDraft991007_J60 PIA ME Canada Final 01-04-13" xfId="623" xr:uid="{00000000-0005-0000-0000-00006E020000}"/>
    <cellStyle name="0_J60MEDraft991007_J60ME USA for PIA revised 01-04-17.xls グラフ 22" xfId="624" xr:uid="{00000000-0005-0000-0000-00006F020000}"/>
    <cellStyle name="¹éºÐÀ²_±âÅ¸" xfId="625" xr:uid="{00000000-0005-0000-0000-000070020000}"/>
    <cellStyle name="1Normal" xfId="626" xr:uid="{00000000-0005-0000-0000-000071020000}"/>
    <cellStyle name="20% - Accent1 10" xfId="627" xr:uid="{00000000-0005-0000-0000-000072020000}"/>
    <cellStyle name="20% - Accent1 11" xfId="628" xr:uid="{00000000-0005-0000-0000-000073020000}"/>
    <cellStyle name="20% - Accent1 12" xfId="629" xr:uid="{00000000-0005-0000-0000-000074020000}"/>
    <cellStyle name="20% - Accent1 2" xfId="630" xr:uid="{00000000-0005-0000-0000-000075020000}"/>
    <cellStyle name="20% - Accent1 2 10" xfId="631" xr:uid="{00000000-0005-0000-0000-000076020000}"/>
    <cellStyle name="20% - Accent1 2 10 2" xfId="2461" xr:uid="{664EF5C6-C286-4968-B8BA-885A7ADFA729}"/>
    <cellStyle name="20% - Accent1 2 11" xfId="632" xr:uid="{00000000-0005-0000-0000-000077020000}"/>
    <cellStyle name="20% - Accent1 2 11 2" xfId="2462" xr:uid="{DC25E5C5-0F9D-4D31-BA7E-F6A25C205A6A}"/>
    <cellStyle name="20% - Accent1 2 12" xfId="633" xr:uid="{00000000-0005-0000-0000-000078020000}"/>
    <cellStyle name="20% - Accent1 2 12 2" xfId="2463" xr:uid="{45E1A30A-322C-4247-8BAA-73EA8D335E8A}"/>
    <cellStyle name="20% - Accent1 2 2" xfId="634" xr:uid="{00000000-0005-0000-0000-000079020000}"/>
    <cellStyle name="20% - Accent1 2 2 2" xfId="2464" xr:uid="{D7110370-1EE8-43F1-B10F-051B4F2CDA57}"/>
    <cellStyle name="20% - Accent1 2 3" xfId="635" xr:uid="{00000000-0005-0000-0000-00007A020000}"/>
    <cellStyle name="20% - Accent1 2 3 2" xfId="2465" xr:uid="{48C72701-FF8D-44D4-969C-E4AAE486F899}"/>
    <cellStyle name="20% - Accent1 2 4" xfId="636" xr:uid="{00000000-0005-0000-0000-00007B020000}"/>
    <cellStyle name="20% - Accent1 2 4 2" xfId="2466" xr:uid="{4ABFCB21-8836-4335-B9C4-5F55AF65891D}"/>
    <cellStyle name="20% - Accent1 2 5" xfId="637" xr:uid="{00000000-0005-0000-0000-00007C020000}"/>
    <cellStyle name="20% - Accent1 2 5 2" xfId="2467" xr:uid="{984F9DC7-1317-4E2B-B51E-D7A6D20778ED}"/>
    <cellStyle name="20% - Accent1 2 6" xfId="638" xr:uid="{00000000-0005-0000-0000-00007D020000}"/>
    <cellStyle name="20% - Accent1 2 6 2" xfId="2468" xr:uid="{60C25257-D6F3-49F7-ABBE-16C31884B27A}"/>
    <cellStyle name="20% - Accent1 2 7" xfId="639" xr:uid="{00000000-0005-0000-0000-00007E020000}"/>
    <cellStyle name="20% - Accent1 2 7 2" xfId="2469" xr:uid="{F3145B05-3609-40F5-AF77-6867887AFFDC}"/>
    <cellStyle name="20% - Accent1 2 8" xfId="640" xr:uid="{00000000-0005-0000-0000-00007F020000}"/>
    <cellStyle name="20% - Accent1 2 8 2" xfId="2470" xr:uid="{80309AC2-17F9-4108-854D-D806E1DF46D0}"/>
    <cellStyle name="20% - Accent1 2 9" xfId="641" xr:uid="{00000000-0005-0000-0000-000080020000}"/>
    <cellStyle name="20% - Accent1 2 9 2" xfId="2471" xr:uid="{EAC4055E-80AB-442D-8F8E-0F01D760DC2A}"/>
    <cellStyle name="20% - Accent1 3" xfId="642" xr:uid="{00000000-0005-0000-0000-000081020000}"/>
    <cellStyle name="20% - Accent1 3 2" xfId="643" xr:uid="{00000000-0005-0000-0000-000082020000}"/>
    <cellStyle name="20% - Accent1 3 2 2" xfId="2473" xr:uid="{E9F19441-C311-4119-BA55-8BEE8264A652}"/>
    <cellStyle name="20% - Accent1 3 3" xfId="644" xr:uid="{00000000-0005-0000-0000-000083020000}"/>
    <cellStyle name="20% - Accent1 3 3 2" xfId="2474" xr:uid="{04844735-7A50-44C3-B891-CD2C7D2F0516}"/>
    <cellStyle name="20% - Accent1 3 4" xfId="2472" xr:uid="{5ACA49DA-AB68-4FE0-9BF0-A3DC17670C12}"/>
    <cellStyle name="20% - Accent1 4" xfId="645" xr:uid="{00000000-0005-0000-0000-000084020000}"/>
    <cellStyle name="20% - Accent1 5" xfId="646" xr:uid="{00000000-0005-0000-0000-000085020000}"/>
    <cellStyle name="20% - Accent1 6" xfId="647" xr:uid="{00000000-0005-0000-0000-000086020000}"/>
    <cellStyle name="20% - Accent1 7" xfId="648" xr:uid="{00000000-0005-0000-0000-000087020000}"/>
    <cellStyle name="20% - Accent1 8" xfId="649" xr:uid="{00000000-0005-0000-0000-000088020000}"/>
    <cellStyle name="20% - Accent1 9" xfId="650" xr:uid="{00000000-0005-0000-0000-000089020000}"/>
    <cellStyle name="20% - Accent2 10" xfId="651" xr:uid="{00000000-0005-0000-0000-00008A020000}"/>
    <cellStyle name="20% - Accent2 11" xfId="652" xr:uid="{00000000-0005-0000-0000-00008B020000}"/>
    <cellStyle name="20% - Accent2 12" xfId="653" xr:uid="{00000000-0005-0000-0000-00008C020000}"/>
    <cellStyle name="20% - Accent2 2" xfId="654" xr:uid="{00000000-0005-0000-0000-00008D020000}"/>
    <cellStyle name="20% - Accent2 2 10" xfId="655" xr:uid="{00000000-0005-0000-0000-00008E020000}"/>
    <cellStyle name="20% - Accent2 2 10 2" xfId="2475" xr:uid="{4FF508BF-F6E2-471D-ABB8-318C5EFE7CF6}"/>
    <cellStyle name="20% - Accent2 2 11" xfId="656" xr:uid="{00000000-0005-0000-0000-00008F020000}"/>
    <cellStyle name="20% - Accent2 2 11 2" xfId="2476" xr:uid="{A4CB276D-1C71-4CDB-AC92-E07D38F759A7}"/>
    <cellStyle name="20% - Accent2 2 12" xfId="657" xr:uid="{00000000-0005-0000-0000-000090020000}"/>
    <cellStyle name="20% - Accent2 2 12 2" xfId="2477" xr:uid="{235BB773-5106-46A8-860C-B151D5992005}"/>
    <cellStyle name="20% - Accent2 2 2" xfId="658" xr:uid="{00000000-0005-0000-0000-000091020000}"/>
    <cellStyle name="20% - Accent2 2 2 2" xfId="2478" xr:uid="{D1284F2A-A00D-49FB-936C-981281E8EC0A}"/>
    <cellStyle name="20% - Accent2 2 3" xfId="659" xr:uid="{00000000-0005-0000-0000-000092020000}"/>
    <cellStyle name="20% - Accent2 2 3 2" xfId="2479" xr:uid="{C2C51337-1766-420A-8273-24042D08A034}"/>
    <cellStyle name="20% - Accent2 2 4" xfId="660" xr:uid="{00000000-0005-0000-0000-000093020000}"/>
    <cellStyle name="20% - Accent2 2 4 2" xfId="2480" xr:uid="{692DCC96-11CA-4655-A467-E940BC482EAC}"/>
    <cellStyle name="20% - Accent2 2 5" xfId="661" xr:uid="{00000000-0005-0000-0000-000094020000}"/>
    <cellStyle name="20% - Accent2 2 5 2" xfId="2481" xr:uid="{D08E3E5F-D9FE-4B58-94CD-8C526E7DE53A}"/>
    <cellStyle name="20% - Accent2 2 6" xfId="662" xr:uid="{00000000-0005-0000-0000-000095020000}"/>
    <cellStyle name="20% - Accent2 2 6 2" xfId="2482" xr:uid="{46E4DC5A-63B3-434D-ACEB-97B554B06DE2}"/>
    <cellStyle name="20% - Accent2 2 7" xfId="663" xr:uid="{00000000-0005-0000-0000-000096020000}"/>
    <cellStyle name="20% - Accent2 2 7 2" xfId="2483" xr:uid="{845FEBFC-A0A8-4283-A5DA-7D5EF6205103}"/>
    <cellStyle name="20% - Accent2 2 8" xfId="664" xr:uid="{00000000-0005-0000-0000-000097020000}"/>
    <cellStyle name="20% - Accent2 2 8 2" xfId="2484" xr:uid="{3B288737-AED9-4EFB-B26E-4893025C29FC}"/>
    <cellStyle name="20% - Accent2 2 9" xfId="665" xr:uid="{00000000-0005-0000-0000-000098020000}"/>
    <cellStyle name="20% - Accent2 2 9 2" xfId="2485" xr:uid="{E16B2F72-23BF-4B5C-908E-62BFF9B3754B}"/>
    <cellStyle name="20% - Accent2 3" xfId="666" xr:uid="{00000000-0005-0000-0000-000099020000}"/>
    <cellStyle name="20% - Accent2 3 2" xfId="667" xr:uid="{00000000-0005-0000-0000-00009A020000}"/>
    <cellStyle name="20% - Accent2 3 2 2" xfId="2487" xr:uid="{3C244DF2-CC50-48B2-94D4-E5B2E3BC0DD4}"/>
    <cellStyle name="20% - Accent2 3 3" xfId="668" xr:uid="{00000000-0005-0000-0000-00009B020000}"/>
    <cellStyle name="20% - Accent2 3 3 2" xfId="2488" xr:uid="{10B262BC-65C1-4650-BF45-3DAF11FB0B8B}"/>
    <cellStyle name="20% - Accent2 3 4" xfId="2486" xr:uid="{C4427BB6-0BE0-48FD-8A0D-905ACAD9D5C5}"/>
    <cellStyle name="20% - Accent2 4" xfId="669" xr:uid="{00000000-0005-0000-0000-00009C020000}"/>
    <cellStyle name="20% - Accent2 5" xfId="670" xr:uid="{00000000-0005-0000-0000-00009D020000}"/>
    <cellStyle name="20% - Accent2 6" xfId="671" xr:uid="{00000000-0005-0000-0000-00009E020000}"/>
    <cellStyle name="20% - Accent2 7" xfId="672" xr:uid="{00000000-0005-0000-0000-00009F020000}"/>
    <cellStyle name="20% - Accent2 8" xfId="673" xr:uid="{00000000-0005-0000-0000-0000A0020000}"/>
    <cellStyle name="20% - Accent2 9" xfId="674" xr:uid="{00000000-0005-0000-0000-0000A1020000}"/>
    <cellStyle name="20% - Accent3 10" xfId="675" xr:uid="{00000000-0005-0000-0000-0000A2020000}"/>
    <cellStyle name="20% - Accent3 11" xfId="676" xr:uid="{00000000-0005-0000-0000-0000A3020000}"/>
    <cellStyle name="20% - Accent3 12" xfId="677" xr:uid="{00000000-0005-0000-0000-0000A4020000}"/>
    <cellStyle name="20% - Accent3 2" xfId="678" xr:uid="{00000000-0005-0000-0000-0000A5020000}"/>
    <cellStyle name="20% - Accent3 2 10" xfId="679" xr:uid="{00000000-0005-0000-0000-0000A6020000}"/>
    <cellStyle name="20% - Accent3 2 10 2" xfId="2489" xr:uid="{34B928D1-BC4D-49C6-AA26-F6801795991F}"/>
    <cellStyle name="20% - Accent3 2 11" xfId="680" xr:uid="{00000000-0005-0000-0000-0000A7020000}"/>
    <cellStyle name="20% - Accent3 2 11 2" xfId="2490" xr:uid="{74F92047-AC86-48A7-9ACA-1266FD642BFE}"/>
    <cellStyle name="20% - Accent3 2 12" xfId="681" xr:uid="{00000000-0005-0000-0000-0000A8020000}"/>
    <cellStyle name="20% - Accent3 2 12 2" xfId="2491" xr:uid="{003B2FF0-7BFE-4426-85CB-F6EF41A12DF1}"/>
    <cellStyle name="20% - Accent3 2 2" xfId="682" xr:uid="{00000000-0005-0000-0000-0000A9020000}"/>
    <cellStyle name="20% - Accent3 2 2 2" xfId="2492" xr:uid="{C421D2B0-7F01-48CF-A22F-78BB596FB7C4}"/>
    <cellStyle name="20% - Accent3 2 3" xfId="683" xr:uid="{00000000-0005-0000-0000-0000AA020000}"/>
    <cellStyle name="20% - Accent3 2 3 2" xfId="2493" xr:uid="{8CFB2750-6B99-44F2-93C4-2EBA9DF4B8E3}"/>
    <cellStyle name="20% - Accent3 2 4" xfId="684" xr:uid="{00000000-0005-0000-0000-0000AB020000}"/>
    <cellStyle name="20% - Accent3 2 4 2" xfId="2494" xr:uid="{F21B919C-51E4-4BC7-AB19-9B4A714F9256}"/>
    <cellStyle name="20% - Accent3 2 5" xfId="685" xr:uid="{00000000-0005-0000-0000-0000AC020000}"/>
    <cellStyle name="20% - Accent3 2 5 2" xfId="2495" xr:uid="{744F54C5-C73F-4E68-9714-62D3DE9F869A}"/>
    <cellStyle name="20% - Accent3 2 6" xfId="686" xr:uid="{00000000-0005-0000-0000-0000AD020000}"/>
    <cellStyle name="20% - Accent3 2 6 2" xfId="2496" xr:uid="{7A2AB83A-4898-4903-9C52-D06F335BA6AA}"/>
    <cellStyle name="20% - Accent3 2 7" xfId="687" xr:uid="{00000000-0005-0000-0000-0000AE020000}"/>
    <cellStyle name="20% - Accent3 2 7 2" xfId="2497" xr:uid="{665ECF62-5066-47BE-AB93-44A730CC5675}"/>
    <cellStyle name="20% - Accent3 2 8" xfId="688" xr:uid="{00000000-0005-0000-0000-0000AF020000}"/>
    <cellStyle name="20% - Accent3 2 8 2" xfId="2498" xr:uid="{A5A22844-B623-4E8D-B619-DA8760B5593A}"/>
    <cellStyle name="20% - Accent3 2 9" xfId="689" xr:uid="{00000000-0005-0000-0000-0000B0020000}"/>
    <cellStyle name="20% - Accent3 2 9 2" xfId="2499" xr:uid="{FEDB52A7-1215-417F-9124-32B0701A27B1}"/>
    <cellStyle name="20% - Accent3 3" xfId="690" xr:uid="{00000000-0005-0000-0000-0000B1020000}"/>
    <cellStyle name="20% - Accent3 3 2" xfId="691" xr:uid="{00000000-0005-0000-0000-0000B2020000}"/>
    <cellStyle name="20% - Accent3 3 2 2" xfId="2501" xr:uid="{ACAD45BD-6DE7-43BB-9CB4-572655454561}"/>
    <cellStyle name="20% - Accent3 3 3" xfId="692" xr:uid="{00000000-0005-0000-0000-0000B3020000}"/>
    <cellStyle name="20% - Accent3 3 3 2" xfId="2502" xr:uid="{20246E7E-CEE9-44A2-A642-D7A889B4D6DC}"/>
    <cellStyle name="20% - Accent3 3 4" xfId="2500" xr:uid="{9CD6B4F9-C725-4114-A25D-1A6DFA55C3BE}"/>
    <cellStyle name="20% - Accent3 4" xfId="693" xr:uid="{00000000-0005-0000-0000-0000B4020000}"/>
    <cellStyle name="20% - Accent3 5" xfId="694" xr:uid="{00000000-0005-0000-0000-0000B5020000}"/>
    <cellStyle name="20% - Accent3 6" xfId="695" xr:uid="{00000000-0005-0000-0000-0000B6020000}"/>
    <cellStyle name="20% - Accent3 7" xfId="696" xr:uid="{00000000-0005-0000-0000-0000B7020000}"/>
    <cellStyle name="20% - Accent3 8" xfId="697" xr:uid="{00000000-0005-0000-0000-0000B8020000}"/>
    <cellStyle name="20% - Accent3 9" xfId="698" xr:uid="{00000000-0005-0000-0000-0000B9020000}"/>
    <cellStyle name="20% - Accent4 10" xfId="699" xr:uid="{00000000-0005-0000-0000-0000BA020000}"/>
    <cellStyle name="20% - Accent4 11" xfId="700" xr:uid="{00000000-0005-0000-0000-0000BB020000}"/>
    <cellStyle name="20% - Accent4 12" xfId="701" xr:uid="{00000000-0005-0000-0000-0000BC020000}"/>
    <cellStyle name="20% - Accent4 2" xfId="702" xr:uid="{00000000-0005-0000-0000-0000BD020000}"/>
    <cellStyle name="20% - Accent4 2 10" xfId="703" xr:uid="{00000000-0005-0000-0000-0000BE020000}"/>
    <cellStyle name="20% - Accent4 2 10 2" xfId="2503" xr:uid="{60D7026C-D7CB-45E5-8E17-DB58E78E24AE}"/>
    <cellStyle name="20% - Accent4 2 11" xfId="704" xr:uid="{00000000-0005-0000-0000-0000BF020000}"/>
    <cellStyle name="20% - Accent4 2 11 2" xfId="2504" xr:uid="{487DA131-6574-4DA4-B01E-64A50399B9C5}"/>
    <cellStyle name="20% - Accent4 2 12" xfId="705" xr:uid="{00000000-0005-0000-0000-0000C0020000}"/>
    <cellStyle name="20% - Accent4 2 12 2" xfId="2505" xr:uid="{287D1619-AE85-4223-8CE8-77DE2D5E199B}"/>
    <cellStyle name="20% - Accent4 2 2" xfId="706" xr:uid="{00000000-0005-0000-0000-0000C1020000}"/>
    <cellStyle name="20% - Accent4 2 2 2" xfId="2506" xr:uid="{930D72EC-1390-4F25-9F5F-4F75695B8DAA}"/>
    <cellStyle name="20% - Accent4 2 3" xfId="707" xr:uid="{00000000-0005-0000-0000-0000C2020000}"/>
    <cellStyle name="20% - Accent4 2 3 2" xfId="2507" xr:uid="{E70604F1-D21E-4ADF-91DB-89A910622A4A}"/>
    <cellStyle name="20% - Accent4 2 4" xfId="708" xr:uid="{00000000-0005-0000-0000-0000C3020000}"/>
    <cellStyle name="20% - Accent4 2 4 2" xfId="2508" xr:uid="{246334F8-6214-4EC8-B553-51AEFF6DDF74}"/>
    <cellStyle name="20% - Accent4 2 5" xfId="709" xr:uid="{00000000-0005-0000-0000-0000C4020000}"/>
    <cellStyle name="20% - Accent4 2 5 2" xfId="2509" xr:uid="{6FBEA9C7-2F1F-4BB9-8A48-CC2907881FD7}"/>
    <cellStyle name="20% - Accent4 2 6" xfId="710" xr:uid="{00000000-0005-0000-0000-0000C5020000}"/>
    <cellStyle name="20% - Accent4 2 6 2" xfId="2510" xr:uid="{54F90CE0-EFA9-456B-BBB8-0033103B7AA2}"/>
    <cellStyle name="20% - Accent4 2 7" xfId="711" xr:uid="{00000000-0005-0000-0000-0000C6020000}"/>
    <cellStyle name="20% - Accent4 2 7 2" xfId="2511" xr:uid="{8F294DBB-307D-4599-92DB-86EF0F69358E}"/>
    <cellStyle name="20% - Accent4 2 8" xfId="712" xr:uid="{00000000-0005-0000-0000-0000C7020000}"/>
    <cellStyle name="20% - Accent4 2 8 2" xfId="2512" xr:uid="{39ED0515-6FE2-48CC-980B-D8DEE1C7707B}"/>
    <cellStyle name="20% - Accent4 2 9" xfId="713" xr:uid="{00000000-0005-0000-0000-0000C8020000}"/>
    <cellStyle name="20% - Accent4 2 9 2" xfId="2513" xr:uid="{05EAD6BD-E425-4652-9B6C-F4586144098F}"/>
    <cellStyle name="20% - Accent4 3" xfId="714" xr:uid="{00000000-0005-0000-0000-0000C9020000}"/>
    <cellStyle name="20% - Accent4 3 2" xfId="715" xr:uid="{00000000-0005-0000-0000-0000CA020000}"/>
    <cellStyle name="20% - Accent4 3 2 2" xfId="2515" xr:uid="{8812F055-0B82-477E-B308-0C2307136A2C}"/>
    <cellStyle name="20% - Accent4 3 3" xfId="716" xr:uid="{00000000-0005-0000-0000-0000CB020000}"/>
    <cellStyle name="20% - Accent4 3 3 2" xfId="2516" xr:uid="{788BAD26-3F9C-4721-ADAC-E78035226B80}"/>
    <cellStyle name="20% - Accent4 3 4" xfId="2514" xr:uid="{048EA201-118C-404D-A98E-92CB16EAB533}"/>
    <cellStyle name="20% - Accent4 4" xfId="717" xr:uid="{00000000-0005-0000-0000-0000CC020000}"/>
    <cellStyle name="20% - Accent4 5" xfId="718" xr:uid="{00000000-0005-0000-0000-0000CD020000}"/>
    <cellStyle name="20% - Accent4 6" xfId="719" xr:uid="{00000000-0005-0000-0000-0000CE020000}"/>
    <cellStyle name="20% - Accent4 7" xfId="720" xr:uid="{00000000-0005-0000-0000-0000CF020000}"/>
    <cellStyle name="20% - Accent4 8" xfId="721" xr:uid="{00000000-0005-0000-0000-0000D0020000}"/>
    <cellStyle name="20% - Accent4 9" xfId="722" xr:uid="{00000000-0005-0000-0000-0000D1020000}"/>
    <cellStyle name="20% - Accent5 10" xfId="723" xr:uid="{00000000-0005-0000-0000-0000D2020000}"/>
    <cellStyle name="20% - Accent5 11" xfId="724" xr:uid="{00000000-0005-0000-0000-0000D3020000}"/>
    <cellStyle name="20% - Accent5 12" xfId="725" xr:uid="{00000000-0005-0000-0000-0000D4020000}"/>
    <cellStyle name="20% - Accent5 2" xfId="726" xr:uid="{00000000-0005-0000-0000-0000D5020000}"/>
    <cellStyle name="20% - Accent5 2 10" xfId="727" xr:uid="{00000000-0005-0000-0000-0000D6020000}"/>
    <cellStyle name="20% - Accent5 2 10 2" xfId="2517" xr:uid="{E18F58E5-554C-499A-80FA-1DAC5D925615}"/>
    <cellStyle name="20% - Accent5 2 11" xfId="728" xr:uid="{00000000-0005-0000-0000-0000D7020000}"/>
    <cellStyle name="20% - Accent5 2 11 2" xfId="2518" xr:uid="{F8327B74-B293-4325-8608-B2689A0722FA}"/>
    <cellStyle name="20% - Accent5 2 12" xfId="729" xr:uid="{00000000-0005-0000-0000-0000D8020000}"/>
    <cellStyle name="20% - Accent5 2 12 2" xfId="2519" xr:uid="{B9F06B45-89F5-4319-A671-65719981D5A2}"/>
    <cellStyle name="20% - Accent5 2 2" xfId="730" xr:uid="{00000000-0005-0000-0000-0000D9020000}"/>
    <cellStyle name="20% - Accent5 2 2 2" xfId="2520" xr:uid="{FE36C9DF-03DA-425A-9C48-EC1817815B3F}"/>
    <cellStyle name="20% - Accent5 2 3" xfId="731" xr:uid="{00000000-0005-0000-0000-0000DA020000}"/>
    <cellStyle name="20% - Accent5 2 3 2" xfId="2521" xr:uid="{403FD8AB-6994-4EEA-93DC-8CFCD638F397}"/>
    <cellStyle name="20% - Accent5 2 4" xfId="732" xr:uid="{00000000-0005-0000-0000-0000DB020000}"/>
    <cellStyle name="20% - Accent5 2 4 2" xfId="2522" xr:uid="{520E2508-1081-4FA7-99BC-2AD8804F431A}"/>
    <cellStyle name="20% - Accent5 2 5" xfId="733" xr:uid="{00000000-0005-0000-0000-0000DC020000}"/>
    <cellStyle name="20% - Accent5 2 5 2" xfId="2523" xr:uid="{8D5A69BB-3AF5-446F-9710-5B6DB48C8FF1}"/>
    <cellStyle name="20% - Accent5 2 6" xfId="734" xr:uid="{00000000-0005-0000-0000-0000DD020000}"/>
    <cellStyle name="20% - Accent5 2 6 2" xfId="2524" xr:uid="{025C1A4F-E0FD-4851-9E3F-5033C1847A2C}"/>
    <cellStyle name="20% - Accent5 2 7" xfId="735" xr:uid="{00000000-0005-0000-0000-0000DE020000}"/>
    <cellStyle name="20% - Accent5 2 7 2" xfId="2525" xr:uid="{5FB8F34D-0D38-4949-84D6-43D31EBA313A}"/>
    <cellStyle name="20% - Accent5 2 8" xfId="736" xr:uid="{00000000-0005-0000-0000-0000DF020000}"/>
    <cellStyle name="20% - Accent5 2 8 2" xfId="2526" xr:uid="{EA61E0BA-6348-491E-B866-F42C083B01DE}"/>
    <cellStyle name="20% - Accent5 2 9" xfId="737" xr:uid="{00000000-0005-0000-0000-0000E0020000}"/>
    <cellStyle name="20% - Accent5 2 9 2" xfId="2527" xr:uid="{114179D1-34A3-4AC5-B7DE-EC4CE99230BB}"/>
    <cellStyle name="20% - Accent5 3" xfId="738" xr:uid="{00000000-0005-0000-0000-0000E1020000}"/>
    <cellStyle name="20% - Accent5 3 2" xfId="739" xr:uid="{00000000-0005-0000-0000-0000E2020000}"/>
    <cellStyle name="20% - Accent5 3 2 2" xfId="2529" xr:uid="{AC8AA7FB-AFD7-492D-9235-7DBCFD0B5716}"/>
    <cellStyle name="20% - Accent5 3 3" xfId="740" xr:uid="{00000000-0005-0000-0000-0000E3020000}"/>
    <cellStyle name="20% - Accent5 3 3 2" xfId="2530" xr:uid="{252A8EC0-335D-4AD6-B8D8-347471E3B0F9}"/>
    <cellStyle name="20% - Accent5 3 4" xfId="2528" xr:uid="{157DCD5B-8AB9-4DAA-B681-2B74E695C090}"/>
    <cellStyle name="20% - Accent5 4" xfId="741" xr:uid="{00000000-0005-0000-0000-0000E4020000}"/>
    <cellStyle name="20% - Accent5 5" xfId="742" xr:uid="{00000000-0005-0000-0000-0000E5020000}"/>
    <cellStyle name="20% - Accent5 6" xfId="743" xr:uid="{00000000-0005-0000-0000-0000E6020000}"/>
    <cellStyle name="20% - Accent5 7" xfId="744" xr:uid="{00000000-0005-0000-0000-0000E7020000}"/>
    <cellStyle name="20% - Accent5 8" xfId="745" xr:uid="{00000000-0005-0000-0000-0000E8020000}"/>
    <cellStyle name="20% - Accent5 9" xfId="746" xr:uid="{00000000-0005-0000-0000-0000E9020000}"/>
    <cellStyle name="20% - Accent6 10" xfId="747" xr:uid="{00000000-0005-0000-0000-0000EA020000}"/>
    <cellStyle name="20% - Accent6 11" xfId="748" xr:uid="{00000000-0005-0000-0000-0000EB020000}"/>
    <cellStyle name="20% - Accent6 12" xfId="749" xr:uid="{00000000-0005-0000-0000-0000EC020000}"/>
    <cellStyle name="20% - Accent6 2" xfId="750" xr:uid="{00000000-0005-0000-0000-0000ED020000}"/>
    <cellStyle name="20% - Accent6 2 10" xfId="751" xr:uid="{00000000-0005-0000-0000-0000EE020000}"/>
    <cellStyle name="20% - Accent6 2 10 2" xfId="2531" xr:uid="{58AE8A3D-A20D-49A0-9C3E-1E7DAAC29F69}"/>
    <cellStyle name="20% - Accent6 2 11" xfId="752" xr:uid="{00000000-0005-0000-0000-0000EF020000}"/>
    <cellStyle name="20% - Accent6 2 11 2" xfId="2532" xr:uid="{18A30DB6-DBA6-458A-B816-FDB2BC9AE042}"/>
    <cellStyle name="20% - Accent6 2 12" xfId="753" xr:uid="{00000000-0005-0000-0000-0000F0020000}"/>
    <cellStyle name="20% - Accent6 2 12 2" xfId="2533" xr:uid="{B660FED4-1158-400E-8EC1-DADBFC3ABE42}"/>
    <cellStyle name="20% - Accent6 2 2" xfId="754" xr:uid="{00000000-0005-0000-0000-0000F1020000}"/>
    <cellStyle name="20% - Accent6 2 2 2" xfId="2534" xr:uid="{14C6ECF1-ED53-4063-9D2C-39DF51D2FDEE}"/>
    <cellStyle name="20% - Accent6 2 3" xfId="755" xr:uid="{00000000-0005-0000-0000-0000F2020000}"/>
    <cellStyle name="20% - Accent6 2 3 2" xfId="2535" xr:uid="{3FBD2F11-283E-4605-81A6-F42B013EA612}"/>
    <cellStyle name="20% - Accent6 2 4" xfId="756" xr:uid="{00000000-0005-0000-0000-0000F3020000}"/>
    <cellStyle name="20% - Accent6 2 4 2" xfId="2536" xr:uid="{3E1DAE81-3F4D-4DFC-9B97-CD8B64C06319}"/>
    <cellStyle name="20% - Accent6 2 5" xfId="757" xr:uid="{00000000-0005-0000-0000-0000F4020000}"/>
    <cellStyle name="20% - Accent6 2 5 2" xfId="2537" xr:uid="{AA809AC3-DB86-498D-B174-019723F24F60}"/>
    <cellStyle name="20% - Accent6 2 6" xfId="758" xr:uid="{00000000-0005-0000-0000-0000F5020000}"/>
    <cellStyle name="20% - Accent6 2 6 2" xfId="2538" xr:uid="{44A98C71-622E-4DCF-8604-139D52865A87}"/>
    <cellStyle name="20% - Accent6 2 7" xfId="759" xr:uid="{00000000-0005-0000-0000-0000F6020000}"/>
    <cellStyle name="20% - Accent6 2 7 2" xfId="2539" xr:uid="{C91503AD-EDAA-4C58-9E7E-CB78837833A7}"/>
    <cellStyle name="20% - Accent6 2 8" xfId="760" xr:uid="{00000000-0005-0000-0000-0000F7020000}"/>
    <cellStyle name="20% - Accent6 2 8 2" xfId="2540" xr:uid="{B172D80C-7462-45CB-8886-A2CB750E5280}"/>
    <cellStyle name="20% - Accent6 2 9" xfId="761" xr:uid="{00000000-0005-0000-0000-0000F8020000}"/>
    <cellStyle name="20% - Accent6 2 9 2" xfId="2541" xr:uid="{F0F73AC6-6C9B-487D-A6A4-2ECBF18AD481}"/>
    <cellStyle name="20% - Accent6 3" xfId="762" xr:uid="{00000000-0005-0000-0000-0000F9020000}"/>
    <cellStyle name="20% - Accent6 3 2" xfId="763" xr:uid="{00000000-0005-0000-0000-0000FA020000}"/>
    <cellStyle name="20% - Accent6 3 2 2" xfId="2543" xr:uid="{C5AC5251-8669-440B-9049-01B9571D0789}"/>
    <cellStyle name="20% - Accent6 3 3" xfId="764" xr:uid="{00000000-0005-0000-0000-0000FB020000}"/>
    <cellStyle name="20% - Accent6 3 3 2" xfId="2544" xr:uid="{28681D58-78BB-42EC-AB69-A87ECCFAB2C7}"/>
    <cellStyle name="20% - Accent6 3 4" xfId="2542" xr:uid="{6B3768C5-E831-4828-AD1A-DDB91B52C184}"/>
    <cellStyle name="20% - Accent6 4" xfId="765" xr:uid="{00000000-0005-0000-0000-0000FC020000}"/>
    <cellStyle name="20% - Accent6 5" xfId="766" xr:uid="{00000000-0005-0000-0000-0000FD020000}"/>
    <cellStyle name="20% - Accent6 6" xfId="767" xr:uid="{00000000-0005-0000-0000-0000FE020000}"/>
    <cellStyle name="20% - Accent6 7" xfId="768" xr:uid="{00000000-0005-0000-0000-0000FF020000}"/>
    <cellStyle name="20% - Accent6 8" xfId="769" xr:uid="{00000000-0005-0000-0000-000000030000}"/>
    <cellStyle name="20% - Accent6 9" xfId="770" xr:uid="{00000000-0005-0000-0000-000001030000}"/>
    <cellStyle name="³f¹ô [0]_99 CRV vs 2000 CRV(EX)" xfId="771" xr:uid="{00000000-0005-0000-0000-000002030000}"/>
    <cellStyle name="³f¹ô[0]_ MondeoGLX-PrimeraGT(34)" xfId="772" xr:uid="{00000000-0005-0000-0000-000003030000}"/>
    <cellStyle name="³f¹ô_ MondeoGLX-PrimeraGT(34)" xfId="773" xr:uid="{00000000-0005-0000-0000-000004030000}"/>
    <cellStyle name="40% - Accent1 10" xfId="774" xr:uid="{00000000-0005-0000-0000-000005030000}"/>
    <cellStyle name="40% - Accent1 11" xfId="775" xr:uid="{00000000-0005-0000-0000-000006030000}"/>
    <cellStyle name="40% - Accent1 12" xfId="776" xr:uid="{00000000-0005-0000-0000-000007030000}"/>
    <cellStyle name="40% - Accent1 2" xfId="777" xr:uid="{00000000-0005-0000-0000-000008030000}"/>
    <cellStyle name="40% - Accent1 2 10" xfId="778" xr:uid="{00000000-0005-0000-0000-000009030000}"/>
    <cellStyle name="40% - Accent1 2 10 2" xfId="2545" xr:uid="{DFD4575F-5F74-4FCE-8B7E-361C0F092022}"/>
    <cellStyle name="40% - Accent1 2 11" xfId="779" xr:uid="{00000000-0005-0000-0000-00000A030000}"/>
    <cellStyle name="40% - Accent1 2 11 2" xfId="2546" xr:uid="{60578240-1F34-4735-9830-AC6376F1AF40}"/>
    <cellStyle name="40% - Accent1 2 12" xfId="780" xr:uid="{00000000-0005-0000-0000-00000B030000}"/>
    <cellStyle name="40% - Accent1 2 12 2" xfId="2547" xr:uid="{2D813441-4E97-49E0-9D4A-9362380954DD}"/>
    <cellStyle name="40% - Accent1 2 2" xfId="781" xr:uid="{00000000-0005-0000-0000-00000C030000}"/>
    <cellStyle name="40% - Accent1 2 2 2" xfId="2548" xr:uid="{404E5DB9-E1DD-4101-9D51-D5F804D58035}"/>
    <cellStyle name="40% - Accent1 2 3" xfId="782" xr:uid="{00000000-0005-0000-0000-00000D030000}"/>
    <cellStyle name="40% - Accent1 2 3 2" xfId="2549" xr:uid="{1DAA6655-F5B3-4C71-9EF8-5BC1000BBB64}"/>
    <cellStyle name="40% - Accent1 2 4" xfId="783" xr:uid="{00000000-0005-0000-0000-00000E030000}"/>
    <cellStyle name="40% - Accent1 2 4 2" xfId="2550" xr:uid="{435C31A6-EEEB-4F9F-B8B3-0DF85FA13147}"/>
    <cellStyle name="40% - Accent1 2 5" xfId="784" xr:uid="{00000000-0005-0000-0000-00000F030000}"/>
    <cellStyle name="40% - Accent1 2 5 2" xfId="2551" xr:uid="{19966EC2-2931-4C5A-9EC8-B550C6E39552}"/>
    <cellStyle name="40% - Accent1 2 6" xfId="785" xr:uid="{00000000-0005-0000-0000-000010030000}"/>
    <cellStyle name="40% - Accent1 2 6 2" xfId="2552" xr:uid="{1F5B1DD5-5F5F-4070-9753-F34952B6047C}"/>
    <cellStyle name="40% - Accent1 2 7" xfId="786" xr:uid="{00000000-0005-0000-0000-000011030000}"/>
    <cellStyle name="40% - Accent1 2 7 2" xfId="2553" xr:uid="{8669D774-3F90-496F-828A-8DC6ABBECE77}"/>
    <cellStyle name="40% - Accent1 2 8" xfId="787" xr:uid="{00000000-0005-0000-0000-000012030000}"/>
    <cellStyle name="40% - Accent1 2 8 2" xfId="2554" xr:uid="{CA6C70BE-456F-4CA0-863E-D3480DA08DDD}"/>
    <cellStyle name="40% - Accent1 2 9" xfId="788" xr:uid="{00000000-0005-0000-0000-000013030000}"/>
    <cellStyle name="40% - Accent1 2 9 2" xfId="2555" xr:uid="{218CDFF1-12A2-47D0-959B-E6D3BC78D64D}"/>
    <cellStyle name="40% - Accent1 3" xfId="789" xr:uid="{00000000-0005-0000-0000-000014030000}"/>
    <cellStyle name="40% - Accent1 3 2" xfId="790" xr:uid="{00000000-0005-0000-0000-000015030000}"/>
    <cellStyle name="40% - Accent1 3 2 2" xfId="2557" xr:uid="{25DD5D72-2555-4A5D-877F-083DC4AB228D}"/>
    <cellStyle name="40% - Accent1 3 3" xfId="791" xr:uid="{00000000-0005-0000-0000-000016030000}"/>
    <cellStyle name="40% - Accent1 3 3 2" xfId="2558" xr:uid="{2A560649-0BF1-44E3-BD51-6A9792AFCA7B}"/>
    <cellStyle name="40% - Accent1 3 4" xfId="2556" xr:uid="{15B8A6B3-A82B-4149-A098-2CE0C9E75D82}"/>
    <cellStyle name="40% - Accent1 4" xfId="792" xr:uid="{00000000-0005-0000-0000-000017030000}"/>
    <cellStyle name="40% - Accent1 5" xfId="793" xr:uid="{00000000-0005-0000-0000-000018030000}"/>
    <cellStyle name="40% - Accent1 6" xfId="794" xr:uid="{00000000-0005-0000-0000-000019030000}"/>
    <cellStyle name="40% - Accent1 7" xfId="795" xr:uid="{00000000-0005-0000-0000-00001A030000}"/>
    <cellStyle name="40% - Accent1 8" xfId="796" xr:uid="{00000000-0005-0000-0000-00001B030000}"/>
    <cellStyle name="40% - Accent1 9" xfId="797" xr:uid="{00000000-0005-0000-0000-00001C030000}"/>
    <cellStyle name="40% - Accent2 10" xfId="798" xr:uid="{00000000-0005-0000-0000-00001D030000}"/>
    <cellStyle name="40% - Accent2 11" xfId="799" xr:uid="{00000000-0005-0000-0000-00001E030000}"/>
    <cellStyle name="40% - Accent2 12" xfId="800" xr:uid="{00000000-0005-0000-0000-00001F030000}"/>
    <cellStyle name="40% - Accent2 2" xfId="801" xr:uid="{00000000-0005-0000-0000-000020030000}"/>
    <cellStyle name="40% - Accent2 2 10" xfId="802" xr:uid="{00000000-0005-0000-0000-000021030000}"/>
    <cellStyle name="40% - Accent2 2 10 2" xfId="2559" xr:uid="{C2FE7D7E-3231-48F6-98CF-FA0F38A8860D}"/>
    <cellStyle name="40% - Accent2 2 11" xfId="803" xr:uid="{00000000-0005-0000-0000-000022030000}"/>
    <cellStyle name="40% - Accent2 2 11 2" xfId="2560" xr:uid="{047E21C5-E23F-4C2C-8D62-143F460277E6}"/>
    <cellStyle name="40% - Accent2 2 12" xfId="804" xr:uid="{00000000-0005-0000-0000-000023030000}"/>
    <cellStyle name="40% - Accent2 2 12 2" xfId="2561" xr:uid="{9B6CBFC3-935B-46C5-A21C-63FD461E26C2}"/>
    <cellStyle name="40% - Accent2 2 2" xfId="805" xr:uid="{00000000-0005-0000-0000-000024030000}"/>
    <cellStyle name="40% - Accent2 2 2 2" xfId="2562" xr:uid="{55AB02C3-6747-4B04-95A6-DAE760DD1655}"/>
    <cellStyle name="40% - Accent2 2 3" xfId="806" xr:uid="{00000000-0005-0000-0000-000025030000}"/>
    <cellStyle name="40% - Accent2 2 3 2" xfId="2563" xr:uid="{9AC979F3-2DC3-43D0-9500-8D32E453096B}"/>
    <cellStyle name="40% - Accent2 2 4" xfId="807" xr:uid="{00000000-0005-0000-0000-000026030000}"/>
    <cellStyle name="40% - Accent2 2 4 2" xfId="2564" xr:uid="{1E97B3EF-57E1-4950-8671-82DF5B2BB20E}"/>
    <cellStyle name="40% - Accent2 2 5" xfId="808" xr:uid="{00000000-0005-0000-0000-000027030000}"/>
    <cellStyle name="40% - Accent2 2 5 2" xfId="2565" xr:uid="{68F9107B-0D18-4045-8227-F5576F6C17D3}"/>
    <cellStyle name="40% - Accent2 2 6" xfId="809" xr:uid="{00000000-0005-0000-0000-000028030000}"/>
    <cellStyle name="40% - Accent2 2 6 2" xfId="2566" xr:uid="{3EF2365D-3297-47DE-9C57-74F6A6D442C9}"/>
    <cellStyle name="40% - Accent2 2 7" xfId="810" xr:uid="{00000000-0005-0000-0000-000029030000}"/>
    <cellStyle name="40% - Accent2 2 7 2" xfId="2567" xr:uid="{94538C30-63B0-467E-8903-0FE3899AA40C}"/>
    <cellStyle name="40% - Accent2 2 8" xfId="811" xr:uid="{00000000-0005-0000-0000-00002A030000}"/>
    <cellStyle name="40% - Accent2 2 8 2" xfId="2568" xr:uid="{1E5B807C-0CA6-4E38-9916-795AC589B17B}"/>
    <cellStyle name="40% - Accent2 2 9" xfId="812" xr:uid="{00000000-0005-0000-0000-00002B030000}"/>
    <cellStyle name="40% - Accent2 2 9 2" xfId="2569" xr:uid="{550D85B1-3DB4-4B09-9D19-B18A0428E224}"/>
    <cellStyle name="40% - Accent2 3" xfId="813" xr:uid="{00000000-0005-0000-0000-00002C030000}"/>
    <cellStyle name="40% - Accent2 3 2" xfId="814" xr:uid="{00000000-0005-0000-0000-00002D030000}"/>
    <cellStyle name="40% - Accent2 3 2 2" xfId="2571" xr:uid="{F76F109E-1C84-4823-9507-490078C3658F}"/>
    <cellStyle name="40% - Accent2 3 3" xfId="815" xr:uid="{00000000-0005-0000-0000-00002E030000}"/>
    <cellStyle name="40% - Accent2 3 3 2" xfId="2572" xr:uid="{C1849A7A-674D-4742-BDD1-9857E663AA02}"/>
    <cellStyle name="40% - Accent2 3 4" xfId="2570" xr:uid="{33250A02-0632-4334-93EC-4A471FEF51F3}"/>
    <cellStyle name="40% - Accent2 4" xfId="816" xr:uid="{00000000-0005-0000-0000-00002F030000}"/>
    <cellStyle name="40% - Accent2 5" xfId="817" xr:uid="{00000000-0005-0000-0000-000030030000}"/>
    <cellStyle name="40% - Accent2 6" xfId="818" xr:uid="{00000000-0005-0000-0000-000031030000}"/>
    <cellStyle name="40% - Accent2 7" xfId="819" xr:uid="{00000000-0005-0000-0000-000032030000}"/>
    <cellStyle name="40% - Accent2 8" xfId="820" xr:uid="{00000000-0005-0000-0000-000033030000}"/>
    <cellStyle name="40% - Accent2 9" xfId="821" xr:uid="{00000000-0005-0000-0000-000034030000}"/>
    <cellStyle name="40% - Accent3 10" xfId="822" xr:uid="{00000000-0005-0000-0000-000035030000}"/>
    <cellStyle name="40% - Accent3 11" xfId="823" xr:uid="{00000000-0005-0000-0000-000036030000}"/>
    <cellStyle name="40% - Accent3 12" xfId="824" xr:uid="{00000000-0005-0000-0000-000037030000}"/>
    <cellStyle name="40% - Accent3 2" xfId="825" xr:uid="{00000000-0005-0000-0000-000038030000}"/>
    <cellStyle name="40% - Accent3 2 10" xfId="826" xr:uid="{00000000-0005-0000-0000-000039030000}"/>
    <cellStyle name="40% - Accent3 2 10 2" xfId="2573" xr:uid="{6F1CE36C-F2C3-40CF-908F-79EB91F5884E}"/>
    <cellStyle name="40% - Accent3 2 11" xfId="827" xr:uid="{00000000-0005-0000-0000-00003A030000}"/>
    <cellStyle name="40% - Accent3 2 11 2" xfId="2574" xr:uid="{068D37E1-A5A7-4E37-AD2B-892CAF75781B}"/>
    <cellStyle name="40% - Accent3 2 12" xfId="828" xr:uid="{00000000-0005-0000-0000-00003B030000}"/>
    <cellStyle name="40% - Accent3 2 12 2" xfId="2575" xr:uid="{A81BFD90-DB28-4417-AF58-950645ED702C}"/>
    <cellStyle name="40% - Accent3 2 2" xfId="829" xr:uid="{00000000-0005-0000-0000-00003C030000}"/>
    <cellStyle name="40% - Accent3 2 2 2" xfId="2576" xr:uid="{0BF38996-9107-4431-9902-3CAD6DF92BC9}"/>
    <cellStyle name="40% - Accent3 2 3" xfId="830" xr:uid="{00000000-0005-0000-0000-00003D030000}"/>
    <cellStyle name="40% - Accent3 2 3 2" xfId="2577" xr:uid="{710D1F8D-57B8-4D13-8444-3BCBC630A11E}"/>
    <cellStyle name="40% - Accent3 2 4" xfId="831" xr:uid="{00000000-0005-0000-0000-00003E030000}"/>
    <cellStyle name="40% - Accent3 2 4 2" xfId="2578" xr:uid="{D6DFBCD3-E126-42F9-B2C5-BCD0D06D1BA2}"/>
    <cellStyle name="40% - Accent3 2 5" xfId="832" xr:uid="{00000000-0005-0000-0000-00003F030000}"/>
    <cellStyle name="40% - Accent3 2 5 2" xfId="2579" xr:uid="{EABE6200-0C3C-4980-9665-75C5A481FB69}"/>
    <cellStyle name="40% - Accent3 2 6" xfId="833" xr:uid="{00000000-0005-0000-0000-000040030000}"/>
    <cellStyle name="40% - Accent3 2 6 2" xfId="2580" xr:uid="{30EFED16-E86B-41D2-8A91-6B2B86EBE2BF}"/>
    <cellStyle name="40% - Accent3 2 7" xfId="834" xr:uid="{00000000-0005-0000-0000-000041030000}"/>
    <cellStyle name="40% - Accent3 2 7 2" xfId="2581" xr:uid="{E1A16719-3C12-43E6-A946-B4DC05258470}"/>
    <cellStyle name="40% - Accent3 2 8" xfId="835" xr:uid="{00000000-0005-0000-0000-000042030000}"/>
    <cellStyle name="40% - Accent3 2 8 2" xfId="2582" xr:uid="{7EC398F5-0EBF-4471-B6A7-46DC63B04A70}"/>
    <cellStyle name="40% - Accent3 2 9" xfId="836" xr:uid="{00000000-0005-0000-0000-000043030000}"/>
    <cellStyle name="40% - Accent3 2 9 2" xfId="2583" xr:uid="{AEE0BEBC-A15F-4ADB-B422-5CF28075D06E}"/>
    <cellStyle name="40% - Accent3 3" xfId="837" xr:uid="{00000000-0005-0000-0000-000044030000}"/>
    <cellStyle name="40% - Accent3 3 2" xfId="838" xr:uid="{00000000-0005-0000-0000-000045030000}"/>
    <cellStyle name="40% - Accent3 3 2 2" xfId="2585" xr:uid="{1336A87E-6E03-498A-9A2B-78E4D3B4C50C}"/>
    <cellStyle name="40% - Accent3 3 3" xfId="839" xr:uid="{00000000-0005-0000-0000-000046030000}"/>
    <cellStyle name="40% - Accent3 3 3 2" xfId="2586" xr:uid="{EB7C4AE1-625B-43A9-BDD6-884CD6C0EC80}"/>
    <cellStyle name="40% - Accent3 3 4" xfId="2584" xr:uid="{8D6CDEC8-9969-431A-903A-7AAC92D43FE4}"/>
    <cellStyle name="40% - Accent3 4" xfId="840" xr:uid="{00000000-0005-0000-0000-000047030000}"/>
    <cellStyle name="40% - Accent3 5" xfId="841" xr:uid="{00000000-0005-0000-0000-000048030000}"/>
    <cellStyle name="40% - Accent3 6" xfId="842" xr:uid="{00000000-0005-0000-0000-000049030000}"/>
    <cellStyle name="40% - Accent3 7" xfId="843" xr:uid="{00000000-0005-0000-0000-00004A030000}"/>
    <cellStyle name="40% - Accent3 8" xfId="844" xr:uid="{00000000-0005-0000-0000-00004B030000}"/>
    <cellStyle name="40% - Accent3 9" xfId="845" xr:uid="{00000000-0005-0000-0000-00004C030000}"/>
    <cellStyle name="40% - Accent4 10" xfId="846" xr:uid="{00000000-0005-0000-0000-00004D030000}"/>
    <cellStyle name="40% - Accent4 11" xfId="847" xr:uid="{00000000-0005-0000-0000-00004E030000}"/>
    <cellStyle name="40% - Accent4 12" xfId="848" xr:uid="{00000000-0005-0000-0000-00004F030000}"/>
    <cellStyle name="40% - Accent4 2" xfId="849" xr:uid="{00000000-0005-0000-0000-000050030000}"/>
    <cellStyle name="40% - Accent4 2 10" xfId="850" xr:uid="{00000000-0005-0000-0000-000051030000}"/>
    <cellStyle name="40% - Accent4 2 10 2" xfId="2587" xr:uid="{111FB8EE-965E-4E4A-BF16-7AD8B339B874}"/>
    <cellStyle name="40% - Accent4 2 11" xfId="851" xr:uid="{00000000-0005-0000-0000-000052030000}"/>
    <cellStyle name="40% - Accent4 2 11 2" xfId="2588" xr:uid="{F727802F-F4A0-443F-98FF-12759D62C1D6}"/>
    <cellStyle name="40% - Accent4 2 12" xfId="852" xr:uid="{00000000-0005-0000-0000-000053030000}"/>
    <cellStyle name="40% - Accent4 2 12 2" xfId="2589" xr:uid="{84F23A4E-EABA-4578-A776-15215479B036}"/>
    <cellStyle name="40% - Accent4 2 2" xfId="853" xr:uid="{00000000-0005-0000-0000-000054030000}"/>
    <cellStyle name="40% - Accent4 2 2 2" xfId="2590" xr:uid="{BB9AE52C-458D-4665-B2AC-CC42D5752DDA}"/>
    <cellStyle name="40% - Accent4 2 3" xfId="854" xr:uid="{00000000-0005-0000-0000-000055030000}"/>
    <cellStyle name="40% - Accent4 2 3 2" xfId="2591" xr:uid="{B79C6F08-AD50-4293-A84C-D43F481E2B17}"/>
    <cellStyle name="40% - Accent4 2 4" xfId="855" xr:uid="{00000000-0005-0000-0000-000056030000}"/>
    <cellStyle name="40% - Accent4 2 4 2" xfId="2592" xr:uid="{18D73A33-97C8-45AB-ABC3-679F06EECCAF}"/>
    <cellStyle name="40% - Accent4 2 5" xfId="856" xr:uid="{00000000-0005-0000-0000-000057030000}"/>
    <cellStyle name="40% - Accent4 2 5 2" xfId="2593" xr:uid="{A91E73B6-0EB2-4A4B-A9FE-FE01FD62A43D}"/>
    <cellStyle name="40% - Accent4 2 6" xfId="857" xr:uid="{00000000-0005-0000-0000-000058030000}"/>
    <cellStyle name="40% - Accent4 2 6 2" xfId="2594" xr:uid="{CCAA7678-1777-441A-811C-189BDF463E4B}"/>
    <cellStyle name="40% - Accent4 2 7" xfId="858" xr:uid="{00000000-0005-0000-0000-000059030000}"/>
    <cellStyle name="40% - Accent4 2 7 2" xfId="2595" xr:uid="{F309F972-AA62-4DE9-9B48-7BC1C0C8B10A}"/>
    <cellStyle name="40% - Accent4 2 8" xfId="859" xr:uid="{00000000-0005-0000-0000-00005A030000}"/>
    <cellStyle name="40% - Accent4 2 8 2" xfId="2596" xr:uid="{2096E416-3397-4DC4-993F-1A2AE44BA5E9}"/>
    <cellStyle name="40% - Accent4 2 9" xfId="860" xr:uid="{00000000-0005-0000-0000-00005B030000}"/>
    <cellStyle name="40% - Accent4 2 9 2" xfId="2597" xr:uid="{9D155F3C-02A4-4B8C-B0AD-743A5A24CAB0}"/>
    <cellStyle name="40% - Accent4 3" xfId="861" xr:uid="{00000000-0005-0000-0000-00005C030000}"/>
    <cellStyle name="40% - Accent4 3 2" xfId="862" xr:uid="{00000000-0005-0000-0000-00005D030000}"/>
    <cellStyle name="40% - Accent4 3 2 2" xfId="2599" xr:uid="{027ACA5F-BCF4-46E1-8C7D-D82FAF147F6B}"/>
    <cellStyle name="40% - Accent4 3 3" xfId="863" xr:uid="{00000000-0005-0000-0000-00005E030000}"/>
    <cellStyle name="40% - Accent4 3 3 2" xfId="2600" xr:uid="{7FEA88CE-DED7-407F-8C05-25CB260C29F3}"/>
    <cellStyle name="40% - Accent4 3 4" xfId="2598" xr:uid="{A2DD3983-C962-4D38-9729-FCB5FAD303E9}"/>
    <cellStyle name="40% - Accent4 4" xfId="864" xr:uid="{00000000-0005-0000-0000-00005F030000}"/>
    <cellStyle name="40% - Accent4 5" xfId="865" xr:uid="{00000000-0005-0000-0000-000060030000}"/>
    <cellStyle name="40% - Accent4 6" xfId="866" xr:uid="{00000000-0005-0000-0000-000061030000}"/>
    <cellStyle name="40% - Accent4 7" xfId="867" xr:uid="{00000000-0005-0000-0000-000062030000}"/>
    <cellStyle name="40% - Accent4 8" xfId="868" xr:uid="{00000000-0005-0000-0000-000063030000}"/>
    <cellStyle name="40% - Accent4 9" xfId="869" xr:uid="{00000000-0005-0000-0000-000064030000}"/>
    <cellStyle name="40% - Accent5 10" xfId="870" xr:uid="{00000000-0005-0000-0000-000065030000}"/>
    <cellStyle name="40% - Accent5 11" xfId="871" xr:uid="{00000000-0005-0000-0000-000066030000}"/>
    <cellStyle name="40% - Accent5 12" xfId="872" xr:uid="{00000000-0005-0000-0000-000067030000}"/>
    <cellStyle name="40% - Accent5 2" xfId="873" xr:uid="{00000000-0005-0000-0000-000068030000}"/>
    <cellStyle name="40% - Accent5 2 10" xfId="874" xr:uid="{00000000-0005-0000-0000-000069030000}"/>
    <cellStyle name="40% - Accent5 2 10 2" xfId="2601" xr:uid="{547D3A18-6C14-4854-83C2-590E28B71F3A}"/>
    <cellStyle name="40% - Accent5 2 11" xfId="875" xr:uid="{00000000-0005-0000-0000-00006A030000}"/>
    <cellStyle name="40% - Accent5 2 11 2" xfId="2602" xr:uid="{20C84E51-BD7D-4B9C-B42E-1B329E5B1EE5}"/>
    <cellStyle name="40% - Accent5 2 12" xfId="876" xr:uid="{00000000-0005-0000-0000-00006B030000}"/>
    <cellStyle name="40% - Accent5 2 12 2" xfId="2603" xr:uid="{045D1FC8-22AE-4313-9735-56DB76490F3C}"/>
    <cellStyle name="40% - Accent5 2 2" xfId="877" xr:uid="{00000000-0005-0000-0000-00006C030000}"/>
    <cellStyle name="40% - Accent5 2 2 2" xfId="2604" xr:uid="{F1AA413C-7E9B-4458-A313-9F3C458EDADB}"/>
    <cellStyle name="40% - Accent5 2 3" xfId="878" xr:uid="{00000000-0005-0000-0000-00006D030000}"/>
    <cellStyle name="40% - Accent5 2 3 2" xfId="2605" xr:uid="{1EF00DAF-6495-42BF-AFC3-99026B84ADAA}"/>
    <cellStyle name="40% - Accent5 2 4" xfId="879" xr:uid="{00000000-0005-0000-0000-00006E030000}"/>
    <cellStyle name="40% - Accent5 2 4 2" xfId="2606" xr:uid="{15C5F0A8-3493-476C-8B9F-76416ECB7EC4}"/>
    <cellStyle name="40% - Accent5 2 5" xfId="880" xr:uid="{00000000-0005-0000-0000-00006F030000}"/>
    <cellStyle name="40% - Accent5 2 5 2" xfId="2607" xr:uid="{80D9FA39-5882-4D03-8427-B0C9C60AB530}"/>
    <cellStyle name="40% - Accent5 2 6" xfId="881" xr:uid="{00000000-0005-0000-0000-000070030000}"/>
    <cellStyle name="40% - Accent5 2 6 2" xfId="2608" xr:uid="{C6FE7189-579F-4D60-9AA2-83B7DA281BB7}"/>
    <cellStyle name="40% - Accent5 2 7" xfId="882" xr:uid="{00000000-0005-0000-0000-000071030000}"/>
    <cellStyle name="40% - Accent5 2 7 2" xfId="2609" xr:uid="{833151DB-AC98-4F68-8667-D13AE5E4E813}"/>
    <cellStyle name="40% - Accent5 2 8" xfId="883" xr:uid="{00000000-0005-0000-0000-000072030000}"/>
    <cellStyle name="40% - Accent5 2 8 2" xfId="2610" xr:uid="{9DDF4C65-B432-4DE3-9DE5-7C31E70959E3}"/>
    <cellStyle name="40% - Accent5 2 9" xfId="884" xr:uid="{00000000-0005-0000-0000-000073030000}"/>
    <cellStyle name="40% - Accent5 2 9 2" xfId="2611" xr:uid="{E730D977-E2C5-4660-A729-971CE6B1772A}"/>
    <cellStyle name="40% - Accent5 3" xfId="885" xr:uid="{00000000-0005-0000-0000-000074030000}"/>
    <cellStyle name="40% - Accent5 3 2" xfId="886" xr:uid="{00000000-0005-0000-0000-000075030000}"/>
    <cellStyle name="40% - Accent5 3 2 2" xfId="2613" xr:uid="{70E61DC4-C945-47C1-98E3-2079326F3204}"/>
    <cellStyle name="40% - Accent5 3 3" xfId="887" xr:uid="{00000000-0005-0000-0000-000076030000}"/>
    <cellStyle name="40% - Accent5 3 3 2" xfId="2614" xr:uid="{498A41C4-146E-4180-B37B-8D741CDD6927}"/>
    <cellStyle name="40% - Accent5 3 4" xfId="2612" xr:uid="{676E05B2-1642-496F-A8B4-63C008D7F657}"/>
    <cellStyle name="40% - Accent5 4" xfId="888" xr:uid="{00000000-0005-0000-0000-000077030000}"/>
    <cellStyle name="40% - Accent5 5" xfId="889" xr:uid="{00000000-0005-0000-0000-000078030000}"/>
    <cellStyle name="40% - Accent5 6" xfId="890" xr:uid="{00000000-0005-0000-0000-000079030000}"/>
    <cellStyle name="40% - Accent5 7" xfId="891" xr:uid="{00000000-0005-0000-0000-00007A030000}"/>
    <cellStyle name="40% - Accent5 8" xfId="892" xr:uid="{00000000-0005-0000-0000-00007B030000}"/>
    <cellStyle name="40% - Accent5 9" xfId="893" xr:uid="{00000000-0005-0000-0000-00007C030000}"/>
    <cellStyle name="40% - Accent6 10" xfId="894" xr:uid="{00000000-0005-0000-0000-00007D030000}"/>
    <cellStyle name="40% - Accent6 11" xfId="895" xr:uid="{00000000-0005-0000-0000-00007E030000}"/>
    <cellStyle name="40% - Accent6 12" xfId="896" xr:uid="{00000000-0005-0000-0000-00007F030000}"/>
    <cellStyle name="40% - Accent6 2" xfId="897" xr:uid="{00000000-0005-0000-0000-000080030000}"/>
    <cellStyle name="40% - Accent6 2 10" xfId="898" xr:uid="{00000000-0005-0000-0000-000081030000}"/>
    <cellStyle name="40% - Accent6 2 10 2" xfId="2615" xr:uid="{D313A93A-6572-4C30-ADE5-06583A9533CF}"/>
    <cellStyle name="40% - Accent6 2 11" xfId="899" xr:uid="{00000000-0005-0000-0000-000082030000}"/>
    <cellStyle name="40% - Accent6 2 11 2" xfId="2616" xr:uid="{31C96A4D-C191-44E9-846A-76A90FA6C61F}"/>
    <cellStyle name="40% - Accent6 2 12" xfId="900" xr:uid="{00000000-0005-0000-0000-000083030000}"/>
    <cellStyle name="40% - Accent6 2 12 2" xfId="2617" xr:uid="{E3981BF0-2FDA-435A-9295-6220752BE885}"/>
    <cellStyle name="40% - Accent6 2 2" xfId="901" xr:uid="{00000000-0005-0000-0000-000084030000}"/>
    <cellStyle name="40% - Accent6 2 2 2" xfId="2618" xr:uid="{A8F63ACB-373A-4E8C-9698-7DB7849B9399}"/>
    <cellStyle name="40% - Accent6 2 3" xfId="902" xr:uid="{00000000-0005-0000-0000-000085030000}"/>
    <cellStyle name="40% - Accent6 2 3 2" xfId="2619" xr:uid="{2122FB53-B82F-4084-8255-1C2495D8267C}"/>
    <cellStyle name="40% - Accent6 2 4" xfId="903" xr:uid="{00000000-0005-0000-0000-000086030000}"/>
    <cellStyle name="40% - Accent6 2 4 2" xfId="2620" xr:uid="{D83EA2E9-39E2-400F-A7A1-B01A70ADDDC3}"/>
    <cellStyle name="40% - Accent6 2 5" xfId="904" xr:uid="{00000000-0005-0000-0000-000087030000}"/>
    <cellStyle name="40% - Accent6 2 5 2" xfId="2621" xr:uid="{9C5FB312-1D05-40FF-83EF-5C21F552BA7F}"/>
    <cellStyle name="40% - Accent6 2 6" xfId="905" xr:uid="{00000000-0005-0000-0000-000088030000}"/>
    <cellStyle name="40% - Accent6 2 6 2" xfId="2622" xr:uid="{E9F64FE3-5144-4440-8222-FF1886EFEA4B}"/>
    <cellStyle name="40% - Accent6 2 7" xfId="906" xr:uid="{00000000-0005-0000-0000-000089030000}"/>
    <cellStyle name="40% - Accent6 2 7 2" xfId="2623" xr:uid="{6C21DF41-AD8C-43C9-BA4D-1EB1DEA25D48}"/>
    <cellStyle name="40% - Accent6 2 8" xfId="907" xr:uid="{00000000-0005-0000-0000-00008A030000}"/>
    <cellStyle name="40% - Accent6 2 8 2" xfId="2624" xr:uid="{DF823AD8-B2C9-422F-B572-EA8E3D4895D2}"/>
    <cellStyle name="40% - Accent6 2 9" xfId="908" xr:uid="{00000000-0005-0000-0000-00008B030000}"/>
    <cellStyle name="40% - Accent6 2 9 2" xfId="2625" xr:uid="{DE111D3D-8543-4DF8-A398-753E09D9B7B9}"/>
    <cellStyle name="40% - Accent6 3" xfId="909" xr:uid="{00000000-0005-0000-0000-00008C030000}"/>
    <cellStyle name="40% - Accent6 3 2" xfId="910" xr:uid="{00000000-0005-0000-0000-00008D030000}"/>
    <cellStyle name="40% - Accent6 3 2 2" xfId="2627" xr:uid="{FE93EDCA-9233-4E7D-8267-E48CFE4A7059}"/>
    <cellStyle name="40% - Accent6 3 3" xfId="911" xr:uid="{00000000-0005-0000-0000-00008E030000}"/>
    <cellStyle name="40% - Accent6 3 3 2" xfId="2628" xr:uid="{CB1F7380-D917-4C87-8856-72D177F4A3C7}"/>
    <cellStyle name="40% - Accent6 3 4" xfId="2626" xr:uid="{1F9C3011-C614-4975-8CEC-056AE18C0F97}"/>
    <cellStyle name="40% - Accent6 4" xfId="912" xr:uid="{00000000-0005-0000-0000-00008F030000}"/>
    <cellStyle name="40% - Accent6 5" xfId="913" xr:uid="{00000000-0005-0000-0000-000090030000}"/>
    <cellStyle name="40% - Accent6 6" xfId="914" xr:uid="{00000000-0005-0000-0000-000091030000}"/>
    <cellStyle name="40% - Accent6 7" xfId="915" xr:uid="{00000000-0005-0000-0000-000092030000}"/>
    <cellStyle name="40% - Accent6 8" xfId="916" xr:uid="{00000000-0005-0000-0000-000093030000}"/>
    <cellStyle name="40% - Accent6 9" xfId="917" xr:uid="{00000000-0005-0000-0000-000094030000}"/>
    <cellStyle name="60% - Accent1 10" xfId="918" xr:uid="{00000000-0005-0000-0000-000095030000}"/>
    <cellStyle name="60% - Accent1 11" xfId="919" xr:uid="{00000000-0005-0000-0000-000096030000}"/>
    <cellStyle name="60% - Accent1 12" xfId="920" xr:uid="{00000000-0005-0000-0000-000097030000}"/>
    <cellStyle name="60% - Accent1 2" xfId="921" xr:uid="{00000000-0005-0000-0000-000098030000}"/>
    <cellStyle name="60% - Accent1 2 10" xfId="922" xr:uid="{00000000-0005-0000-0000-000099030000}"/>
    <cellStyle name="60% - Accent1 2 11" xfId="923" xr:uid="{00000000-0005-0000-0000-00009A030000}"/>
    <cellStyle name="60% - Accent1 2 12" xfId="924" xr:uid="{00000000-0005-0000-0000-00009B030000}"/>
    <cellStyle name="60% - Accent1 2 2" xfId="925" xr:uid="{00000000-0005-0000-0000-00009C030000}"/>
    <cellStyle name="60% - Accent1 2 3" xfId="926" xr:uid="{00000000-0005-0000-0000-00009D030000}"/>
    <cellStyle name="60% - Accent1 2 4" xfId="927" xr:uid="{00000000-0005-0000-0000-00009E030000}"/>
    <cellStyle name="60% - Accent1 2 5" xfId="928" xr:uid="{00000000-0005-0000-0000-00009F030000}"/>
    <cellStyle name="60% - Accent1 2 6" xfId="929" xr:uid="{00000000-0005-0000-0000-0000A0030000}"/>
    <cellStyle name="60% - Accent1 2 7" xfId="930" xr:uid="{00000000-0005-0000-0000-0000A1030000}"/>
    <cellStyle name="60% - Accent1 2 8" xfId="931" xr:uid="{00000000-0005-0000-0000-0000A2030000}"/>
    <cellStyle name="60% - Accent1 2 9" xfId="932" xr:uid="{00000000-0005-0000-0000-0000A3030000}"/>
    <cellStyle name="60% - Accent1 3" xfId="933" xr:uid="{00000000-0005-0000-0000-0000A4030000}"/>
    <cellStyle name="60% - Accent1 3 2" xfId="934" xr:uid="{00000000-0005-0000-0000-0000A5030000}"/>
    <cellStyle name="60% - Accent1 3 3" xfId="935" xr:uid="{00000000-0005-0000-0000-0000A6030000}"/>
    <cellStyle name="60% - Accent1 4" xfId="936" xr:uid="{00000000-0005-0000-0000-0000A7030000}"/>
    <cellStyle name="60% - Accent1 5" xfId="937" xr:uid="{00000000-0005-0000-0000-0000A8030000}"/>
    <cellStyle name="60% - Accent1 6" xfId="938" xr:uid="{00000000-0005-0000-0000-0000A9030000}"/>
    <cellStyle name="60% - Accent1 7" xfId="939" xr:uid="{00000000-0005-0000-0000-0000AA030000}"/>
    <cellStyle name="60% - Accent1 8" xfId="940" xr:uid="{00000000-0005-0000-0000-0000AB030000}"/>
    <cellStyle name="60% - Accent1 9" xfId="941" xr:uid="{00000000-0005-0000-0000-0000AC030000}"/>
    <cellStyle name="60% - Accent2 10" xfId="942" xr:uid="{00000000-0005-0000-0000-0000AD030000}"/>
    <cellStyle name="60% - Accent2 11" xfId="943" xr:uid="{00000000-0005-0000-0000-0000AE030000}"/>
    <cellStyle name="60% - Accent2 12" xfId="944" xr:uid="{00000000-0005-0000-0000-0000AF030000}"/>
    <cellStyle name="60% - Accent2 2" xfId="945" xr:uid="{00000000-0005-0000-0000-0000B0030000}"/>
    <cellStyle name="60% - Accent2 2 10" xfId="946" xr:uid="{00000000-0005-0000-0000-0000B1030000}"/>
    <cellStyle name="60% - Accent2 2 11" xfId="947" xr:uid="{00000000-0005-0000-0000-0000B2030000}"/>
    <cellStyle name="60% - Accent2 2 12" xfId="948" xr:uid="{00000000-0005-0000-0000-0000B3030000}"/>
    <cellStyle name="60% - Accent2 2 2" xfId="949" xr:uid="{00000000-0005-0000-0000-0000B4030000}"/>
    <cellStyle name="60% - Accent2 2 3" xfId="950" xr:uid="{00000000-0005-0000-0000-0000B5030000}"/>
    <cellStyle name="60% - Accent2 2 4" xfId="951" xr:uid="{00000000-0005-0000-0000-0000B6030000}"/>
    <cellStyle name="60% - Accent2 2 5" xfId="952" xr:uid="{00000000-0005-0000-0000-0000B7030000}"/>
    <cellStyle name="60% - Accent2 2 6" xfId="953" xr:uid="{00000000-0005-0000-0000-0000B8030000}"/>
    <cellStyle name="60% - Accent2 2 7" xfId="954" xr:uid="{00000000-0005-0000-0000-0000B9030000}"/>
    <cellStyle name="60% - Accent2 2 8" xfId="955" xr:uid="{00000000-0005-0000-0000-0000BA030000}"/>
    <cellStyle name="60% - Accent2 2 9" xfId="956" xr:uid="{00000000-0005-0000-0000-0000BB030000}"/>
    <cellStyle name="60% - Accent2 3" xfId="957" xr:uid="{00000000-0005-0000-0000-0000BC030000}"/>
    <cellStyle name="60% - Accent2 3 2" xfId="958" xr:uid="{00000000-0005-0000-0000-0000BD030000}"/>
    <cellStyle name="60% - Accent2 3 3" xfId="959" xr:uid="{00000000-0005-0000-0000-0000BE030000}"/>
    <cellStyle name="60% - Accent2 4" xfId="960" xr:uid="{00000000-0005-0000-0000-0000BF030000}"/>
    <cellStyle name="60% - Accent2 5" xfId="961" xr:uid="{00000000-0005-0000-0000-0000C0030000}"/>
    <cellStyle name="60% - Accent2 6" xfId="962" xr:uid="{00000000-0005-0000-0000-0000C1030000}"/>
    <cellStyle name="60% - Accent2 7" xfId="963" xr:uid="{00000000-0005-0000-0000-0000C2030000}"/>
    <cellStyle name="60% - Accent2 8" xfId="964" xr:uid="{00000000-0005-0000-0000-0000C3030000}"/>
    <cellStyle name="60% - Accent2 9" xfId="965" xr:uid="{00000000-0005-0000-0000-0000C4030000}"/>
    <cellStyle name="60% - Accent3 10" xfId="966" xr:uid="{00000000-0005-0000-0000-0000C5030000}"/>
    <cellStyle name="60% - Accent3 11" xfId="967" xr:uid="{00000000-0005-0000-0000-0000C6030000}"/>
    <cellStyle name="60% - Accent3 12" xfId="968" xr:uid="{00000000-0005-0000-0000-0000C7030000}"/>
    <cellStyle name="60% - Accent3 2" xfId="969" xr:uid="{00000000-0005-0000-0000-0000C8030000}"/>
    <cellStyle name="60% - Accent3 2 10" xfId="970" xr:uid="{00000000-0005-0000-0000-0000C9030000}"/>
    <cellStyle name="60% - Accent3 2 11" xfId="971" xr:uid="{00000000-0005-0000-0000-0000CA030000}"/>
    <cellStyle name="60% - Accent3 2 12" xfId="972" xr:uid="{00000000-0005-0000-0000-0000CB030000}"/>
    <cellStyle name="60% - Accent3 2 2" xfId="973" xr:uid="{00000000-0005-0000-0000-0000CC030000}"/>
    <cellStyle name="60% - Accent3 2 3" xfId="974" xr:uid="{00000000-0005-0000-0000-0000CD030000}"/>
    <cellStyle name="60% - Accent3 2 4" xfId="975" xr:uid="{00000000-0005-0000-0000-0000CE030000}"/>
    <cellStyle name="60% - Accent3 2 5" xfId="976" xr:uid="{00000000-0005-0000-0000-0000CF030000}"/>
    <cellStyle name="60% - Accent3 2 6" xfId="977" xr:uid="{00000000-0005-0000-0000-0000D0030000}"/>
    <cellStyle name="60% - Accent3 2 7" xfId="978" xr:uid="{00000000-0005-0000-0000-0000D1030000}"/>
    <cellStyle name="60% - Accent3 2 8" xfId="979" xr:uid="{00000000-0005-0000-0000-0000D2030000}"/>
    <cellStyle name="60% - Accent3 2 9" xfId="980" xr:uid="{00000000-0005-0000-0000-0000D3030000}"/>
    <cellStyle name="60% - Accent3 3" xfId="981" xr:uid="{00000000-0005-0000-0000-0000D4030000}"/>
    <cellStyle name="60% - Accent3 3 2" xfId="982" xr:uid="{00000000-0005-0000-0000-0000D5030000}"/>
    <cellStyle name="60% - Accent3 3 3" xfId="983" xr:uid="{00000000-0005-0000-0000-0000D6030000}"/>
    <cellStyle name="60% - Accent3 4" xfId="984" xr:uid="{00000000-0005-0000-0000-0000D7030000}"/>
    <cellStyle name="60% - Accent3 5" xfId="985" xr:uid="{00000000-0005-0000-0000-0000D8030000}"/>
    <cellStyle name="60% - Accent3 6" xfId="986" xr:uid="{00000000-0005-0000-0000-0000D9030000}"/>
    <cellStyle name="60% - Accent3 7" xfId="987" xr:uid="{00000000-0005-0000-0000-0000DA030000}"/>
    <cellStyle name="60% - Accent3 8" xfId="988" xr:uid="{00000000-0005-0000-0000-0000DB030000}"/>
    <cellStyle name="60% - Accent3 9" xfId="989" xr:uid="{00000000-0005-0000-0000-0000DC030000}"/>
    <cellStyle name="60% - Accent4 10" xfId="990" xr:uid="{00000000-0005-0000-0000-0000DD030000}"/>
    <cellStyle name="60% - Accent4 11" xfId="991" xr:uid="{00000000-0005-0000-0000-0000DE030000}"/>
    <cellStyle name="60% - Accent4 12" xfId="992" xr:uid="{00000000-0005-0000-0000-0000DF030000}"/>
    <cellStyle name="60% - Accent4 2" xfId="993" xr:uid="{00000000-0005-0000-0000-0000E0030000}"/>
    <cellStyle name="60% - Accent4 2 10" xfId="994" xr:uid="{00000000-0005-0000-0000-0000E1030000}"/>
    <cellStyle name="60% - Accent4 2 11" xfId="995" xr:uid="{00000000-0005-0000-0000-0000E2030000}"/>
    <cellStyle name="60% - Accent4 2 12" xfId="996" xr:uid="{00000000-0005-0000-0000-0000E3030000}"/>
    <cellStyle name="60% - Accent4 2 2" xfId="997" xr:uid="{00000000-0005-0000-0000-0000E4030000}"/>
    <cellStyle name="60% - Accent4 2 3" xfId="998" xr:uid="{00000000-0005-0000-0000-0000E5030000}"/>
    <cellStyle name="60% - Accent4 2 4" xfId="999" xr:uid="{00000000-0005-0000-0000-0000E6030000}"/>
    <cellStyle name="60% - Accent4 2 5" xfId="1000" xr:uid="{00000000-0005-0000-0000-0000E7030000}"/>
    <cellStyle name="60% - Accent4 2 6" xfId="1001" xr:uid="{00000000-0005-0000-0000-0000E8030000}"/>
    <cellStyle name="60% - Accent4 2 7" xfId="1002" xr:uid="{00000000-0005-0000-0000-0000E9030000}"/>
    <cellStyle name="60% - Accent4 2 8" xfId="1003" xr:uid="{00000000-0005-0000-0000-0000EA030000}"/>
    <cellStyle name="60% - Accent4 2 9" xfId="1004" xr:uid="{00000000-0005-0000-0000-0000EB030000}"/>
    <cellStyle name="60% - Accent4 3" xfId="1005" xr:uid="{00000000-0005-0000-0000-0000EC030000}"/>
    <cellStyle name="60% - Accent4 3 2" xfId="1006" xr:uid="{00000000-0005-0000-0000-0000ED030000}"/>
    <cellStyle name="60% - Accent4 3 3" xfId="1007" xr:uid="{00000000-0005-0000-0000-0000EE030000}"/>
    <cellStyle name="60% - Accent4 4" xfId="1008" xr:uid="{00000000-0005-0000-0000-0000EF030000}"/>
    <cellStyle name="60% - Accent4 5" xfId="1009" xr:uid="{00000000-0005-0000-0000-0000F0030000}"/>
    <cellStyle name="60% - Accent4 6" xfId="1010" xr:uid="{00000000-0005-0000-0000-0000F1030000}"/>
    <cellStyle name="60% - Accent4 7" xfId="1011" xr:uid="{00000000-0005-0000-0000-0000F2030000}"/>
    <cellStyle name="60% - Accent4 8" xfId="1012" xr:uid="{00000000-0005-0000-0000-0000F3030000}"/>
    <cellStyle name="60% - Accent4 9" xfId="1013" xr:uid="{00000000-0005-0000-0000-0000F4030000}"/>
    <cellStyle name="60% - Accent5 10" xfId="1014" xr:uid="{00000000-0005-0000-0000-0000F5030000}"/>
    <cellStyle name="60% - Accent5 11" xfId="1015" xr:uid="{00000000-0005-0000-0000-0000F6030000}"/>
    <cellStyle name="60% - Accent5 12" xfId="1016" xr:uid="{00000000-0005-0000-0000-0000F7030000}"/>
    <cellStyle name="60% - Accent5 2" xfId="1017" xr:uid="{00000000-0005-0000-0000-0000F8030000}"/>
    <cellStyle name="60% - Accent5 2 10" xfId="1018" xr:uid="{00000000-0005-0000-0000-0000F9030000}"/>
    <cellStyle name="60% - Accent5 2 11" xfId="1019" xr:uid="{00000000-0005-0000-0000-0000FA030000}"/>
    <cellStyle name="60% - Accent5 2 12" xfId="1020" xr:uid="{00000000-0005-0000-0000-0000FB030000}"/>
    <cellStyle name="60% - Accent5 2 2" xfId="1021" xr:uid="{00000000-0005-0000-0000-0000FC030000}"/>
    <cellStyle name="60% - Accent5 2 3" xfId="1022" xr:uid="{00000000-0005-0000-0000-0000FD030000}"/>
    <cellStyle name="60% - Accent5 2 4" xfId="1023" xr:uid="{00000000-0005-0000-0000-0000FE030000}"/>
    <cellStyle name="60% - Accent5 2 5" xfId="1024" xr:uid="{00000000-0005-0000-0000-0000FF030000}"/>
    <cellStyle name="60% - Accent5 2 6" xfId="1025" xr:uid="{00000000-0005-0000-0000-000000040000}"/>
    <cellStyle name="60% - Accent5 2 7" xfId="1026" xr:uid="{00000000-0005-0000-0000-000001040000}"/>
    <cellStyle name="60% - Accent5 2 8" xfId="1027" xr:uid="{00000000-0005-0000-0000-000002040000}"/>
    <cellStyle name="60% - Accent5 2 9" xfId="1028" xr:uid="{00000000-0005-0000-0000-000003040000}"/>
    <cellStyle name="60% - Accent5 3" xfId="1029" xr:uid="{00000000-0005-0000-0000-000004040000}"/>
    <cellStyle name="60% - Accent5 3 2" xfId="1030" xr:uid="{00000000-0005-0000-0000-000005040000}"/>
    <cellStyle name="60% - Accent5 3 3" xfId="1031" xr:uid="{00000000-0005-0000-0000-000006040000}"/>
    <cellStyle name="60% - Accent5 4" xfId="1032" xr:uid="{00000000-0005-0000-0000-000007040000}"/>
    <cellStyle name="60% - Accent5 5" xfId="1033" xr:uid="{00000000-0005-0000-0000-000008040000}"/>
    <cellStyle name="60% - Accent5 6" xfId="1034" xr:uid="{00000000-0005-0000-0000-000009040000}"/>
    <cellStyle name="60% - Accent5 7" xfId="1035" xr:uid="{00000000-0005-0000-0000-00000A040000}"/>
    <cellStyle name="60% - Accent5 8" xfId="1036" xr:uid="{00000000-0005-0000-0000-00000B040000}"/>
    <cellStyle name="60% - Accent5 9" xfId="1037" xr:uid="{00000000-0005-0000-0000-00000C040000}"/>
    <cellStyle name="60% - Accent6 10" xfId="1038" xr:uid="{00000000-0005-0000-0000-00000D040000}"/>
    <cellStyle name="60% - Accent6 11" xfId="1039" xr:uid="{00000000-0005-0000-0000-00000E040000}"/>
    <cellStyle name="60% - Accent6 12" xfId="1040" xr:uid="{00000000-0005-0000-0000-00000F040000}"/>
    <cellStyle name="60% - Accent6 2" xfId="1041" xr:uid="{00000000-0005-0000-0000-000010040000}"/>
    <cellStyle name="60% - Accent6 2 10" xfId="1042" xr:uid="{00000000-0005-0000-0000-000011040000}"/>
    <cellStyle name="60% - Accent6 2 11" xfId="1043" xr:uid="{00000000-0005-0000-0000-000012040000}"/>
    <cellStyle name="60% - Accent6 2 12" xfId="1044" xr:uid="{00000000-0005-0000-0000-000013040000}"/>
    <cellStyle name="60% - Accent6 2 2" xfId="1045" xr:uid="{00000000-0005-0000-0000-000014040000}"/>
    <cellStyle name="60% - Accent6 2 3" xfId="1046" xr:uid="{00000000-0005-0000-0000-000015040000}"/>
    <cellStyle name="60% - Accent6 2 4" xfId="1047" xr:uid="{00000000-0005-0000-0000-000016040000}"/>
    <cellStyle name="60% - Accent6 2 5" xfId="1048" xr:uid="{00000000-0005-0000-0000-000017040000}"/>
    <cellStyle name="60% - Accent6 2 6" xfId="1049" xr:uid="{00000000-0005-0000-0000-000018040000}"/>
    <cellStyle name="60% - Accent6 2 7" xfId="1050" xr:uid="{00000000-0005-0000-0000-000019040000}"/>
    <cellStyle name="60% - Accent6 2 8" xfId="1051" xr:uid="{00000000-0005-0000-0000-00001A040000}"/>
    <cellStyle name="60% - Accent6 2 9" xfId="1052" xr:uid="{00000000-0005-0000-0000-00001B040000}"/>
    <cellStyle name="60% - Accent6 3" xfId="1053" xr:uid="{00000000-0005-0000-0000-00001C040000}"/>
    <cellStyle name="60% - Accent6 3 2" xfId="1054" xr:uid="{00000000-0005-0000-0000-00001D040000}"/>
    <cellStyle name="60% - Accent6 3 3" xfId="1055" xr:uid="{00000000-0005-0000-0000-00001E040000}"/>
    <cellStyle name="60% - Accent6 4" xfId="1056" xr:uid="{00000000-0005-0000-0000-00001F040000}"/>
    <cellStyle name="60% - Accent6 5" xfId="1057" xr:uid="{00000000-0005-0000-0000-000020040000}"/>
    <cellStyle name="60% - Accent6 6" xfId="1058" xr:uid="{00000000-0005-0000-0000-000021040000}"/>
    <cellStyle name="60% - Accent6 7" xfId="1059" xr:uid="{00000000-0005-0000-0000-000022040000}"/>
    <cellStyle name="60% - Accent6 8" xfId="1060" xr:uid="{00000000-0005-0000-0000-000023040000}"/>
    <cellStyle name="60% - Accent6 9" xfId="1061" xr:uid="{00000000-0005-0000-0000-000024040000}"/>
    <cellStyle name="75" xfId="1062" xr:uid="{00000000-0005-0000-0000-000025040000}"/>
    <cellStyle name="abc" xfId="1063" xr:uid="{00000000-0005-0000-0000-000026040000}"/>
    <cellStyle name="ac" xfId="1064" xr:uid="{00000000-0005-0000-0000-000027040000}"/>
    <cellStyle name="Accent1 10" xfId="1065" xr:uid="{00000000-0005-0000-0000-000028040000}"/>
    <cellStyle name="Accent1 11" xfId="1066" xr:uid="{00000000-0005-0000-0000-000029040000}"/>
    <cellStyle name="Accent1 12" xfId="1067" xr:uid="{00000000-0005-0000-0000-00002A040000}"/>
    <cellStyle name="Accent1 2" xfId="1068" xr:uid="{00000000-0005-0000-0000-00002B040000}"/>
    <cellStyle name="Accent1 2 10" xfId="1069" xr:uid="{00000000-0005-0000-0000-00002C040000}"/>
    <cellStyle name="Accent1 2 11" xfId="1070" xr:uid="{00000000-0005-0000-0000-00002D040000}"/>
    <cellStyle name="Accent1 2 12" xfId="1071" xr:uid="{00000000-0005-0000-0000-00002E040000}"/>
    <cellStyle name="Accent1 2 2" xfId="1072" xr:uid="{00000000-0005-0000-0000-00002F040000}"/>
    <cellStyle name="Accent1 2 3" xfId="1073" xr:uid="{00000000-0005-0000-0000-000030040000}"/>
    <cellStyle name="Accent1 2 4" xfId="1074" xr:uid="{00000000-0005-0000-0000-000031040000}"/>
    <cellStyle name="Accent1 2 5" xfId="1075" xr:uid="{00000000-0005-0000-0000-000032040000}"/>
    <cellStyle name="Accent1 2 6" xfId="1076" xr:uid="{00000000-0005-0000-0000-000033040000}"/>
    <cellStyle name="Accent1 2 7" xfId="1077" xr:uid="{00000000-0005-0000-0000-000034040000}"/>
    <cellStyle name="Accent1 2 8" xfId="1078" xr:uid="{00000000-0005-0000-0000-000035040000}"/>
    <cellStyle name="Accent1 2 9" xfId="1079" xr:uid="{00000000-0005-0000-0000-000036040000}"/>
    <cellStyle name="Accent1 3" xfId="1080" xr:uid="{00000000-0005-0000-0000-000037040000}"/>
    <cellStyle name="Accent1 3 2" xfId="1081" xr:uid="{00000000-0005-0000-0000-000038040000}"/>
    <cellStyle name="Accent1 3 3" xfId="1082" xr:uid="{00000000-0005-0000-0000-000039040000}"/>
    <cellStyle name="Accent1 4" xfId="1083" xr:uid="{00000000-0005-0000-0000-00003A040000}"/>
    <cellStyle name="Accent1 5" xfId="1084" xr:uid="{00000000-0005-0000-0000-00003B040000}"/>
    <cellStyle name="Accent1 6" xfId="1085" xr:uid="{00000000-0005-0000-0000-00003C040000}"/>
    <cellStyle name="Accent1 7" xfId="1086" xr:uid="{00000000-0005-0000-0000-00003D040000}"/>
    <cellStyle name="Accent1 8" xfId="1087" xr:uid="{00000000-0005-0000-0000-00003E040000}"/>
    <cellStyle name="Accent1 9" xfId="1088" xr:uid="{00000000-0005-0000-0000-00003F040000}"/>
    <cellStyle name="Accent2 10" xfId="1089" xr:uid="{00000000-0005-0000-0000-000040040000}"/>
    <cellStyle name="Accent2 11" xfId="1090" xr:uid="{00000000-0005-0000-0000-000041040000}"/>
    <cellStyle name="Accent2 12" xfId="1091" xr:uid="{00000000-0005-0000-0000-000042040000}"/>
    <cellStyle name="Accent2 2" xfId="1092" xr:uid="{00000000-0005-0000-0000-000043040000}"/>
    <cellStyle name="Accent2 2 10" xfId="1093" xr:uid="{00000000-0005-0000-0000-000044040000}"/>
    <cellStyle name="Accent2 2 11" xfId="1094" xr:uid="{00000000-0005-0000-0000-000045040000}"/>
    <cellStyle name="Accent2 2 12" xfId="1095" xr:uid="{00000000-0005-0000-0000-000046040000}"/>
    <cellStyle name="Accent2 2 2" xfId="1096" xr:uid="{00000000-0005-0000-0000-000047040000}"/>
    <cellStyle name="Accent2 2 3" xfId="1097" xr:uid="{00000000-0005-0000-0000-000048040000}"/>
    <cellStyle name="Accent2 2 4" xfId="1098" xr:uid="{00000000-0005-0000-0000-000049040000}"/>
    <cellStyle name="Accent2 2 5" xfId="1099" xr:uid="{00000000-0005-0000-0000-00004A040000}"/>
    <cellStyle name="Accent2 2 6" xfId="1100" xr:uid="{00000000-0005-0000-0000-00004B040000}"/>
    <cellStyle name="Accent2 2 7" xfId="1101" xr:uid="{00000000-0005-0000-0000-00004C040000}"/>
    <cellStyle name="Accent2 2 8" xfId="1102" xr:uid="{00000000-0005-0000-0000-00004D040000}"/>
    <cellStyle name="Accent2 2 9" xfId="1103" xr:uid="{00000000-0005-0000-0000-00004E040000}"/>
    <cellStyle name="Accent2 3" xfId="1104" xr:uid="{00000000-0005-0000-0000-00004F040000}"/>
    <cellStyle name="Accent2 3 2" xfId="1105" xr:uid="{00000000-0005-0000-0000-000050040000}"/>
    <cellStyle name="Accent2 3 3" xfId="1106" xr:uid="{00000000-0005-0000-0000-000051040000}"/>
    <cellStyle name="Accent2 4" xfId="1107" xr:uid="{00000000-0005-0000-0000-000052040000}"/>
    <cellStyle name="Accent2 5" xfId="1108" xr:uid="{00000000-0005-0000-0000-000053040000}"/>
    <cellStyle name="Accent2 6" xfId="1109" xr:uid="{00000000-0005-0000-0000-000054040000}"/>
    <cellStyle name="Accent2 7" xfId="1110" xr:uid="{00000000-0005-0000-0000-000055040000}"/>
    <cellStyle name="Accent2 8" xfId="1111" xr:uid="{00000000-0005-0000-0000-000056040000}"/>
    <cellStyle name="Accent2 9" xfId="1112" xr:uid="{00000000-0005-0000-0000-000057040000}"/>
    <cellStyle name="Accent3 10" xfId="1113" xr:uid="{00000000-0005-0000-0000-000058040000}"/>
    <cellStyle name="Accent3 11" xfId="1114" xr:uid="{00000000-0005-0000-0000-000059040000}"/>
    <cellStyle name="Accent3 12" xfId="1115" xr:uid="{00000000-0005-0000-0000-00005A040000}"/>
    <cellStyle name="Accent3 2" xfId="1116" xr:uid="{00000000-0005-0000-0000-00005B040000}"/>
    <cellStyle name="Accent3 2 10" xfId="1117" xr:uid="{00000000-0005-0000-0000-00005C040000}"/>
    <cellStyle name="Accent3 2 11" xfId="1118" xr:uid="{00000000-0005-0000-0000-00005D040000}"/>
    <cellStyle name="Accent3 2 12" xfId="1119" xr:uid="{00000000-0005-0000-0000-00005E040000}"/>
    <cellStyle name="Accent3 2 2" xfId="1120" xr:uid="{00000000-0005-0000-0000-00005F040000}"/>
    <cellStyle name="Accent3 2 3" xfId="1121" xr:uid="{00000000-0005-0000-0000-000060040000}"/>
    <cellStyle name="Accent3 2 4" xfId="1122" xr:uid="{00000000-0005-0000-0000-000061040000}"/>
    <cellStyle name="Accent3 2 5" xfId="1123" xr:uid="{00000000-0005-0000-0000-000062040000}"/>
    <cellStyle name="Accent3 2 6" xfId="1124" xr:uid="{00000000-0005-0000-0000-000063040000}"/>
    <cellStyle name="Accent3 2 7" xfId="1125" xr:uid="{00000000-0005-0000-0000-000064040000}"/>
    <cellStyle name="Accent3 2 8" xfId="1126" xr:uid="{00000000-0005-0000-0000-000065040000}"/>
    <cellStyle name="Accent3 2 9" xfId="1127" xr:uid="{00000000-0005-0000-0000-000066040000}"/>
    <cellStyle name="Accent3 3" xfId="1128" xr:uid="{00000000-0005-0000-0000-000067040000}"/>
    <cellStyle name="Accent3 3 2" xfId="1129" xr:uid="{00000000-0005-0000-0000-000068040000}"/>
    <cellStyle name="Accent3 3 3" xfId="1130" xr:uid="{00000000-0005-0000-0000-000069040000}"/>
    <cellStyle name="Accent3 4" xfId="1131" xr:uid="{00000000-0005-0000-0000-00006A040000}"/>
    <cellStyle name="Accent3 5" xfId="1132" xr:uid="{00000000-0005-0000-0000-00006B040000}"/>
    <cellStyle name="Accent3 6" xfId="1133" xr:uid="{00000000-0005-0000-0000-00006C040000}"/>
    <cellStyle name="Accent3 7" xfId="1134" xr:uid="{00000000-0005-0000-0000-00006D040000}"/>
    <cellStyle name="Accent3 8" xfId="1135" xr:uid="{00000000-0005-0000-0000-00006E040000}"/>
    <cellStyle name="Accent3 9" xfId="1136" xr:uid="{00000000-0005-0000-0000-00006F040000}"/>
    <cellStyle name="Accent4 10" xfId="1137" xr:uid="{00000000-0005-0000-0000-000070040000}"/>
    <cellStyle name="Accent4 11" xfId="1138" xr:uid="{00000000-0005-0000-0000-000071040000}"/>
    <cellStyle name="Accent4 12" xfId="1139" xr:uid="{00000000-0005-0000-0000-000072040000}"/>
    <cellStyle name="Accent4 2" xfId="1140" xr:uid="{00000000-0005-0000-0000-000073040000}"/>
    <cellStyle name="Accent4 2 10" xfId="1141" xr:uid="{00000000-0005-0000-0000-000074040000}"/>
    <cellStyle name="Accent4 2 11" xfId="1142" xr:uid="{00000000-0005-0000-0000-000075040000}"/>
    <cellStyle name="Accent4 2 12" xfId="1143" xr:uid="{00000000-0005-0000-0000-000076040000}"/>
    <cellStyle name="Accent4 2 2" xfId="1144" xr:uid="{00000000-0005-0000-0000-000077040000}"/>
    <cellStyle name="Accent4 2 3" xfId="1145" xr:uid="{00000000-0005-0000-0000-000078040000}"/>
    <cellStyle name="Accent4 2 4" xfId="1146" xr:uid="{00000000-0005-0000-0000-000079040000}"/>
    <cellStyle name="Accent4 2 5" xfId="1147" xr:uid="{00000000-0005-0000-0000-00007A040000}"/>
    <cellStyle name="Accent4 2 6" xfId="1148" xr:uid="{00000000-0005-0000-0000-00007B040000}"/>
    <cellStyle name="Accent4 2 7" xfId="1149" xr:uid="{00000000-0005-0000-0000-00007C040000}"/>
    <cellStyle name="Accent4 2 8" xfId="1150" xr:uid="{00000000-0005-0000-0000-00007D040000}"/>
    <cellStyle name="Accent4 2 9" xfId="1151" xr:uid="{00000000-0005-0000-0000-00007E040000}"/>
    <cellStyle name="Accent4 3" xfId="1152" xr:uid="{00000000-0005-0000-0000-00007F040000}"/>
    <cellStyle name="Accent4 3 2" xfId="1153" xr:uid="{00000000-0005-0000-0000-000080040000}"/>
    <cellStyle name="Accent4 3 3" xfId="1154" xr:uid="{00000000-0005-0000-0000-000081040000}"/>
    <cellStyle name="Accent4 4" xfId="1155" xr:uid="{00000000-0005-0000-0000-000082040000}"/>
    <cellStyle name="Accent4 5" xfId="1156" xr:uid="{00000000-0005-0000-0000-000083040000}"/>
    <cellStyle name="Accent4 6" xfId="1157" xr:uid="{00000000-0005-0000-0000-000084040000}"/>
    <cellStyle name="Accent4 7" xfId="1158" xr:uid="{00000000-0005-0000-0000-000085040000}"/>
    <cellStyle name="Accent4 8" xfId="1159" xr:uid="{00000000-0005-0000-0000-000086040000}"/>
    <cellStyle name="Accent4 9" xfId="1160" xr:uid="{00000000-0005-0000-0000-000087040000}"/>
    <cellStyle name="Accent5 10" xfId="1161" xr:uid="{00000000-0005-0000-0000-000088040000}"/>
    <cellStyle name="Accent5 11" xfId="1162" xr:uid="{00000000-0005-0000-0000-000089040000}"/>
    <cellStyle name="Accent5 12" xfId="1163" xr:uid="{00000000-0005-0000-0000-00008A040000}"/>
    <cellStyle name="Accent5 2" xfId="1164" xr:uid="{00000000-0005-0000-0000-00008B040000}"/>
    <cellStyle name="Accent5 2 10" xfId="1165" xr:uid="{00000000-0005-0000-0000-00008C040000}"/>
    <cellStyle name="Accent5 2 11" xfId="1166" xr:uid="{00000000-0005-0000-0000-00008D040000}"/>
    <cellStyle name="Accent5 2 12" xfId="1167" xr:uid="{00000000-0005-0000-0000-00008E040000}"/>
    <cellStyle name="Accent5 2 2" xfId="1168" xr:uid="{00000000-0005-0000-0000-00008F040000}"/>
    <cellStyle name="Accent5 2 3" xfId="1169" xr:uid="{00000000-0005-0000-0000-000090040000}"/>
    <cellStyle name="Accent5 2 4" xfId="1170" xr:uid="{00000000-0005-0000-0000-000091040000}"/>
    <cellStyle name="Accent5 2 5" xfId="1171" xr:uid="{00000000-0005-0000-0000-000092040000}"/>
    <cellStyle name="Accent5 2 6" xfId="1172" xr:uid="{00000000-0005-0000-0000-000093040000}"/>
    <cellStyle name="Accent5 2 7" xfId="1173" xr:uid="{00000000-0005-0000-0000-000094040000}"/>
    <cellStyle name="Accent5 2 8" xfId="1174" xr:uid="{00000000-0005-0000-0000-000095040000}"/>
    <cellStyle name="Accent5 2 9" xfId="1175" xr:uid="{00000000-0005-0000-0000-000096040000}"/>
    <cellStyle name="Accent5 3" xfId="1176" xr:uid="{00000000-0005-0000-0000-000097040000}"/>
    <cellStyle name="Accent5 3 2" xfId="1177" xr:uid="{00000000-0005-0000-0000-000098040000}"/>
    <cellStyle name="Accent5 3 3" xfId="1178" xr:uid="{00000000-0005-0000-0000-000099040000}"/>
    <cellStyle name="Accent5 4" xfId="1179" xr:uid="{00000000-0005-0000-0000-00009A040000}"/>
    <cellStyle name="Accent5 5" xfId="1180" xr:uid="{00000000-0005-0000-0000-00009B040000}"/>
    <cellStyle name="Accent5 6" xfId="1181" xr:uid="{00000000-0005-0000-0000-00009C040000}"/>
    <cellStyle name="Accent5 7" xfId="1182" xr:uid="{00000000-0005-0000-0000-00009D040000}"/>
    <cellStyle name="Accent5 8" xfId="1183" xr:uid="{00000000-0005-0000-0000-00009E040000}"/>
    <cellStyle name="Accent5 9" xfId="1184" xr:uid="{00000000-0005-0000-0000-00009F040000}"/>
    <cellStyle name="Accent6 10" xfId="1185" xr:uid="{00000000-0005-0000-0000-0000A0040000}"/>
    <cellStyle name="Accent6 11" xfId="1186" xr:uid="{00000000-0005-0000-0000-0000A1040000}"/>
    <cellStyle name="Accent6 12" xfId="1187" xr:uid="{00000000-0005-0000-0000-0000A2040000}"/>
    <cellStyle name="Accent6 2" xfId="1188" xr:uid="{00000000-0005-0000-0000-0000A3040000}"/>
    <cellStyle name="Accent6 2 10" xfId="1189" xr:uid="{00000000-0005-0000-0000-0000A4040000}"/>
    <cellStyle name="Accent6 2 11" xfId="1190" xr:uid="{00000000-0005-0000-0000-0000A5040000}"/>
    <cellStyle name="Accent6 2 12" xfId="1191" xr:uid="{00000000-0005-0000-0000-0000A6040000}"/>
    <cellStyle name="Accent6 2 2" xfId="1192" xr:uid="{00000000-0005-0000-0000-0000A7040000}"/>
    <cellStyle name="Accent6 2 3" xfId="1193" xr:uid="{00000000-0005-0000-0000-0000A8040000}"/>
    <cellStyle name="Accent6 2 4" xfId="1194" xr:uid="{00000000-0005-0000-0000-0000A9040000}"/>
    <cellStyle name="Accent6 2 5" xfId="1195" xr:uid="{00000000-0005-0000-0000-0000AA040000}"/>
    <cellStyle name="Accent6 2 6" xfId="1196" xr:uid="{00000000-0005-0000-0000-0000AB040000}"/>
    <cellStyle name="Accent6 2 7" xfId="1197" xr:uid="{00000000-0005-0000-0000-0000AC040000}"/>
    <cellStyle name="Accent6 2 8" xfId="1198" xr:uid="{00000000-0005-0000-0000-0000AD040000}"/>
    <cellStyle name="Accent6 2 9" xfId="1199" xr:uid="{00000000-0005-0000-0000-0000AE040000}"/>
    <cellStyle name="Accent6 3" xfId="1200" xr:uid="{00000000-0005-0000-0000-0000AF040000}"/>
    <cellStyle name="Accent6 3 2" xfId="1201" xr:uid="{00000000-0005-0000-0000-0000B0040000}"/>
    <cellStyle name="Accent6 3 3" xfId="1202" xr:uid="{00000000-0005-0000-0000-0000B1040000}"/>
    <cellStyle name="Accent6 4" xfId="1203" xr:uid="{00000000-0005-0000-0000-0000B2040000}"/>
    <cellStyle name="Accent6 5" xfId="1204" xr:uid="{00000000-0005-0000-0000-0000B3040000}"/>
    <cellStyle name="Accent6 6" xfId="1205" xr:uid="{00000000-0005-0000-0000-0000B4040000}"/>
    <cellStyle name="Accent6 7" xfId="1206" xr:uid="{00000000-0005-0000-0000-0000B5040000}"/>
    <cellStyle name="Accent6 8" xfId="1207" xr:uid="{00000000-0005-0000-0000-0000B6040000}"/>
    <cellStyle name="Accent6 9" xfId="1208" xr:uid="{00000000-0005-0000-0000-0000B7040000}"/>
    <cellStyle name="Accounting" xfId="1209" xr:uid="{00000000-0005-0000-0000-0000B8040000}"/>
    <cellStyle name="ÅëÈ­ [0]_±âÅ¸" xfId="1210" xr:uid="{00000000-0005-0000-0000-0000B9040000}"/>
    <cellStyle name="ÅëÈ­_±âÅ¸" xfId="1211" xr:uid="{00000000-0005-0000-0000-0000BA040000}"/>
    <cellStyle name="AFE" xfId="1212" xr:uid="{00000000-0005-0000-0000-0000BB040000}"/>
    <cellStyle name="ak" xfId="1213" xr:uid="{00000000-0005-0000-0000-0000BC040000}"/>
    <cellStyle name="args.style" xfId="1214" xr:uid="{00000000-0005-0000-0000-0000BD040000}"/>
    <cellStyle name="ÄÞ¸¶ [0]_±âÅ¸" xfId="1215" xr:uid="{00000000-0005-0000-0000-0000BE040000}"/>
    <cellStyle name="ÄÞ¸¶_±âÅ¸" xfId="1216" xr:uid="{00000000-0005-0000-0000-0000BF040000}"/>
    <cellStyle name="Bad 10" xfId="1217" xr:uid="{00000000-0005-0000-0000-0000C0040000}"/>
    <cellStyle name="Bad 11" xfId="1218" xr:uid="{00000000-0005-0000-0000-0000C1040000}"/>
    <cellStyle name="Bad 12" xfId="1219" xr:uid="{00000000-0005-0000-0000-0000C2040000}"/>
    <cellStyle name="Bad 2" xfId="1220" xr:uid="{00000000-0005-0000-0000-0000C3040000}"/>
    <cellStyle name="Bad 2 10" xfId="1221" xr:uid="{00000000-0005-0000-0000-0000C4040000}"/>
    <cellStyle name="Bad 2 11" xfId="1222" xr:uid="{00000000-0005-0000-0000-0000C5040000}"/>
    <cellStyle name="Bad 2 12" xfId="1223" xr:uid="{00000000-0005-0000-0000-0000C6040000}"/>
    <cellStyle name="Bad 2 2" xfId="1224" xr:uid="{00000000-0005-0000-0000-0000C7040000}"/>
    <cellStyle name="Bad 2 3" xfId="1225" xr:uid="{00000000-0005-0000-0000-0000C8040000}"/>
    <cellStyle name="Bad 2 4" xfId="1226" xr:uid="{00000000-0005-0000-0000-0000C9040000}"/>
    <cellStyle name="Bad 2 5" xfId="1227" xr:uid="{00000000-0005-0000-0000-0000CA040000}"/>
    <cellStyle name="Bad 2 6" xfId="1228" xr:uid="{00000000-0005-0000-0000-0000CB040000}"/>
    <cellStyle name="Bad 2 7" xfId="1229" xr:uid="{00000000-0005-0000-0000-0000CC040000}"/>
    <cellStyle name="Bad 2 8" xfId="1230" xr:uid="{00000000-0005-0000-0000-0000CD040000}"/>
    <cellStyle name="Bad 2 9" xfId="1231" xr:uid="{00000000-0005-0000-0000-0000CE040000}"/>
    <cellStyle name="Bad 3" xfId="1232" xr:uid="{00000000-0005-0000-0000-0000CF040000}"/>
    <cellStyle name="Bad 3 2" xfId="1233" xr:uid="{00000000-0005-0000-0000-0000D0040000}"/>
    <cellStyle name="Bad 3 3" xfId="1234" xr:uid="{00000000-0005-0000-0000-0000D1040000}"/>
    <cellStyle name="Bad 4" xfId="1235" xr:uid="{00000000-0005-0000-0000-0000D2040000}"/>
    <cellStyle name="Bad 5" xfId="1236" xr:uid="{00000000-0005-0000-0000-0000D3040000}"/>
    <cellStyle name="Bad 6" xfId="1237" xr:uid="{00000000-0005-0000-0000-0000D4040000}"/>
    <cellStyle name="Bad 7" xfId="1238" xr:uid="{00000000-0005-0000-0000-0000D5040000}"/>
    <cellStyle name="Bad 8" xfId="1239" xr:uid="{00000000-0005-0000-0000-0000D6040000}"/>
    <cellStyle name="Bad 9" xfId="1240" xr:uid="{00000000-0005-0000-0000-0000D7040000}"/>
    <cellStyle name="ber of montd" xfId="1241" xr:uid="{00000000-0005-0000-0000-0000D8040000}"/>
    <cellStyle name="ber of montd 2" xfId="2629" xr:uid="{1585938C-CE5D-42A0-901D-462B4C849A8D}"/>
    <cellStyle name="Body" xfId="1242" xr:uid="{00000000-0005-0000-0000-0000D9040000}"/>
    <cellStyle name="BuiltOption_Content" xfId="1243" xr:uid="{00000000-0005-0000-0000-0000DA040000}"/>
    <cellStyle name="C?A?_???¯CoE? " xfId="1244" xr:uid="{00000000-0005-0000-0000-0000DB040000}"/>
    <cellStyle name="Ç¥ÁØ_¿ù°£¿ä¾àº¸°í" xfId="1245" xr:uid="{00000000-0005-0000-0000-0000DC040000}"/>
    <cellStyle name="Calc Currency (0)" xfId="1246" xr:uid="{00000000-0005-0000-0000-0000DD040000}"/>
    <cellStyle name="Calc Currency (0) 2" xfId="2630" xr:uid="{CAAFF723-B0E2-4204-A2DE-D7369CFFA972}"/>
    <cellStyle name="Calc Currency (2)" xfId="1247" xr:uid="{00000000-0005-0000-0000-0000DE040000}"/>
    <cellStyle name="Calc Currency (2) 2" xfId="2631" xr:uid="{9441D2BC-9EA1-4FED-AAF7-DD0A5E422A72}"/>
    <cellStyle name="Calc Percent (0)" xfId="1248" xr:uid="{00000000-0005-0000-0000-0000DF040000}"/>
    <cellStyle name="Calc Percent (0) 2" xfId="2632" xr:uid="{CD5A42A3-534A-4E7C-9483-12623C0306DE}"/>
    <cellStyle name="Calc Percent (1)" xfId="1249" xr:uid="{00000000-0005-0000-0000-0000E0040000}"/>
    <cellStyle name="Calc Percent (1) 2" xfId="2633" xr:uid="{EE8955EE-843D-4AE8-9F9E-082731E6CD83}"/>
    <cellStyle name="Calc Percent (2)" xfId="1250" xr:uid="{00000000-0005-0000-0000-0000E1040000}"/>
    <cellStyle name="Calc Percent (2) 2" xfId="2634" xr:uid="{5A532030-3BAD-4C88-876D-01FB47435D56}"/>
    <cellStyle name="Calc Units (0)" xfId="1251" xr:uid="{00000000-0005-0000-0000-0000E2040000}"/>
    <cellStyle name="Calc Units (0) 2" xfId="2635" xr:uid="{FF658483-CB01-46DD-BA8D-58B571E6E5ED}"/>
    <cellStyle name="Calc Units (1)" xfId="1252" xr:uid="{00000000-0005-0000-0000-0000E3040000}"/>
    <cellStyle name="Calc Units (1) 2" xfId="2636" xr:uid="{3FE262CD-0455-4AA2-B22D-1CC68651904C}"/>
    <cellStyle name="Calc Units (2)" xfId="1253" xr:uid="{00000000-0005-0000-0000-0000E4040000}"/>
    <cellStyle name="Calc Units (2) 2" xfId="2637" xr:uid="{B7A4D449-56D9-4BE2-9454-41B02C8CFB95}"/>
    <cellStyle name="Calculation 10" xfId="1254" xr:uid="{00000000-0005-0000-0000-0000E5040000}"/>
    <cellStyle name="Calculation 11" xfId="1255" xr:uid="{00000000-0005-0000-0000-0000E6040000}"/>
    <cellStyle name="Calculation 12" xfId="1256" xr:uid="{00000000-0005-0000-0000-0000E7040000}"/>
    <cellStyle name="Calculation 2" xfId="1257" xr:uid="{00000000-0005-0000-0000-0000E8040000}"/>
    <cellStyle name="Calculation 2 10" xfId="1258" xr:uid="{00000000-0005-0000-0000-0000E9040000}"/>
    <cellStyle name="Calculation 2 11" xfId="1259" xr:uid="{00000000-0005-0000-0000-0000EA040000}"/>
    <cellStyle name="Calculation 2 12" xfId="1260" xr:uid="{00000000-0005-0000-0000-0000EB040000}"/>
    <cellStyle name="Calculation 2 2" xfId="1261" xr:uid="{00000000-0005-0000-0000-0000EC040000}"/>
    <cellStyle name="Calculation 2 3" xfId="1262" xr:uid="{00000000-0005-0000-0000-0000ED040000}"/>
    <cellStyle name="Calculation 2 4" xfId="1263" xr:uid="{00000000-0005-0000-0000-0000EE040000}"/>
    <cellStyle name="Calculation 2 5" xfId="1264" xr:uid="{00000000-0005-0000-0000-0000EF040000}"/>
    <cellStyle name="Calculation 2 6" xfId="1265" xr:uid="{00000000-0005-0000-0000-0000F0040000}"/>
    <cellStyle name="Calculation 2 7" xfId="1266" xr:uid="{00000000-0005-0000-0000-0000F1040000}"/>
    <cellStyle name="Calculation 2 8" xfId="1267" xr:uid="{00000000-0005-0000-0000-0000F2040000}"/>
    <cellStyle name="Calculation 2 9" xfId="1268" xr:uid="{00000000-0005-0000-0000-0000F3040000}"/>
    <cellStyle name="Calculation 3" xfId="1269" xr:uid="{00000000-0005-0000-0000-0000F4040000}"/>
    <cellStyle name="Calculation 3 2" xfId="1270" xr:uid="{00000000-0005-0000-0000-0000F5040000}"/>
    <cellStyle name="Calculation 3 3" xfId="1271" xr:uid="{00000000-0005-0000-0000-0000F6040000}"/>
    <cellStyle name="Calculation 4" xfId="1272" xr:uid="{00000000-0005-0000-0000-0000F7040000}"/>
    <cellStyle name="Calculation 5" xfId="1273" xr:uid="{00000000-0005-0000-0000-0000F8040000}"/>
    <cellStyle name="Calculation 6" xfId="1274" xr:uid="{00000000-0005-0000-0000-0000F9040000}"/>
    <cellStyle name="Calculation 7" xfId="1275" xr:uid="{00000000-0005-0000-0000-0000FA040000}"/>
    <cellStyle name="Calculation 8" xfId="1276" xr:uid="{00000000-0005-0000-0000-0000FB040000}"/>
    <cellStyle name="Calculation 9" xfId="1277" xr:uid="{00000000-0005-0000-0000-0000FC040000}"/>
    <cellStyle name="Cambiar to&amp;do" xfId="1278" xr:uid="{00000000-0005-0000-0000-0000FD040000}"/>
    <cellStyle name="category" xfId="1279" xr:uid="{00000000-0005-0000-0000-0000FE040000}"/>
    <cellStyle name="Check Cell 10" xfId="1280" xr:uid="{00000000-0005-0000-0000-0000FF040000}"/>
    <cellStyle name="Check Cell 11" xfId="1281" xr:uid="{00000000-0005-0000-0000-000000050000}"/>
    <cellStyle name="Check Cell 12" xfId="1282" xr:uid="{00000000-0005-0000-0000-000001050000}"/>
    <cellStyle name="Check Cell 2" xfId="1283" xr:uid="{00000000-0005-0000-0000-000002050000}"/>
    <cellStyle name="Check Cell 2 10" xfId="1284" xr:uid="{00000000-0005-0000-0000-000003050000}"/>
    <cellStyle name="Check Cell 2 11" xfId="1285" xr:uid="{00000000-0005-0000-0000-000004050000}"/>
    <cellStyle name="Check Cell 2 12" xfId="1286" xr:uid="{00000000-0005-0000-0000-000005050000}"/>
    <cellStyle name="Check Cell 2 2" xfId="1287" xr:uid="{00000000-0005-0000-0000-000006050000}"/>
    <cellStyle name="Check Cell 2 3" xfId="1288" xr:uid="{00000000-0005-0000-0000-000007050000}"/>
    <cellStyle name="Check Cell 2 4" xfId="1289" xr:uid="{00000000-0005-0000-0000-000008050000}"/>
    <cellStyle name="Check Cell 2 5" xfId="1290" xr:uid="{00000000-0005-0000-0000-000009050000}"/>
    <cellStyle name="Check Cell 2 6" xfId="1291" xr:uid="{00000000-0005-0000-0000-00000A050000}"/>
    <cellStyle name="Check Cell 2 7" xfId="1292" xr:uid="{00000000-0005-0000-0000-00000B050000}"/>
    <cellStyle name="Check Cell 2 8" xfId="1293" xr:uid="{00000000-0005-0000-0000-00000C050000}"/>
    <cellStyle name="Check Cell 2 9" xfId="1294" xr:uid="{00000000-0005-0000-0000-00000D050000}"/>
    <cellStyle name="Check Cell 3" xfId="1295" xr:uid="{00000000-0005-0000-0000-00000E050000}"/>
    <cellStyle name="Check Cell 3 2" xfId="1296" xr:uid="{00000000-0005-0000-0000-00000F050000}"/>
    <cellStyle name="Check Cell 3 3" xfId="1297" xr:uid="{00000000-0005-0000-0000-000010050000}"/>
    <cellStyle name="Check Cell 4" xfId="1298" xr:uid="{00000000-0005-0000-0000-000011050000}"/>
    <cellStyle name="Check Cell 5" xfId="1299" xr:uid="{00000000-0005-0000-0000-000012050000}"/>
    <cellStyle name="Check Cell 6" xfId="1300" xr:uid="{00000000-0005-0000-0000-000013050000}"/>
    <cellStyle name="Check Cell 7" xfId="1301" xr:uid="{00000000-0005-0000-0000-000014050000}"/>
    <cellStyle name="Check Cell 8" xfId="1302" xr:uid="{00000000-0005-0000-0000-000015050000}"/>
    <cellStyle name="Check Cell 9" xfId="1303" xr:uid="{00000000-0005-0000-0000-000016050000}"/>
    <cellStyle name="Column_Title" xfId="1304" xr:uid="{00000000-0005-0000-0000-000017050000}"/>
    <cellStyle name="CombinedVol_Data" xfId="1305" xr:uid="{00000000-0005-0000-0000-000018050000}"/>
    <cellStyle name="Comma" xfId="1306" builtinId="3"/>
    <cellStyle name="Comma  - Style1" xfId="1307" xr:uid="{00000000-0005-0000-0000-00001A050000}"/>
    <cellStyle name="Comma  - Style1 2" xfId="1308" xr:uid="{00000000-0005-0000-0000-00001B050000}"/>
    <cellStyle name="Comma  - Style1 2 2" xfId="2639" xr:uid="{58DE1F2F-6768-446A-873D-BDEDD87E7C21}"/>
    <cellStyle name="Comma  - Style1 3" xfId="1309" xr:uid="{00000000-0005-0000-0000-00001C050000}"/>
    <cellStyle name="Comma  - Style1 3 2" xfId="2640" xr:uid="{68ED9FF0-0EAC-4D9B-A312-0DE2E8BFAB21}"/>
    <cellStyle name="Comma  - Style1 4" xfId="1310" xr:uid="{00000000-0005-0000-0000-00001D050000}"/>
    <cellStyle name="Comma  - Style1 4 2" xfId="2641" xr:uid="{14450E40-BB9B-4784-8112-860471EA86A0}"/>
    <cellStyle name="Comma  - Style1 5" xfId="1311" xr:uid="{00000000-0005-0000-0000-00001E050000}"/>
    <cellStyle name="Comma  - Style1 5 2" xfId="2642" xr:uid="{C9CF093C-3DE5-469A-8218-E9DA6C1FD51F}"/>
    <cellStyle name="Comma  - Style1_~6965446" xfId="1312" xr:uid="{00000000-0005-0000-0000-00001F050000}"/>
    <cellStyle name="Comma  - Style2" xfId="1313" xr:uid="{00000000-0005-0000-0000-000020050000}"/>
    <cellStyle name="Comma  - Style2 2" xfId="1314" xr:uid="{00000000-0005-0000-0000-000021050000}"/>
    <cellStyle name="Comma  - Style2 2 2" xfId="2643" xr:uid="{D08E892D-86C0-4BF8-A959-0A731489D56C}"/>
    <cellStyle name="Comma  - Style2 3" xfId="1315" xr:uid="{00000000-0005-0000-0000-000022050000}"/>
    <cellStyle name="Comma  - Style2 3 2" xfId="2644" xr:uid="{B7C7472C-6459-40CF-A4C1-AA4D8B8803D6}"/>
    <cellStyle name="Comma  - Style2 4" xfId="1316" xr:uid="{00000000-0005-0000-0000-000023050000}"/>
    <cellStyle name="Comma  - Style2 4 2" xfId="2645" xr:uid="{1EDA1DE5-67ED-4A29-B02C-EF6BB78D314E}"/>
    <cellStyle name="Comma  - Style2 5" xfId="1317" xr:uid="{00000000-0005-0000-0000-000024050000}"/>
    <cellStyle name="Comma  - Style2 5 2" xfId="2646" xr:uid="{5A7B126C-FB1E-4E3A-8A99-6BAD92B86C8E}"/>
    <cellStyle name="Comma  - Style2_~6965446" xfId="1318" xr:uid="{00000000-0005-0000-0000-000025050000}"/>
    <cellStyle name="Comma  - Style3" xfId="1319" xr:uid="{00000000-0005-0000-0000-000026050000}"/>
    <cellStyle name="Comma  - Style3 2" xfId="1320" xr:uid="{00000000-0005-0000-0000-000027050000}"/>
    <cellStyle name="Comma  - Style3 2 2" xfId="2647" xr:uid="{C716EE61-995F-4720-BDBA-28C285D638FB}"/>
    <cellStyle name="Comma  - Style3 3" xfId="1321" xr:uid="{00000000-0005-0000-0000-000028050000}"/>
    <cellStyle name="Comma  - Style3 3 2" xfId="2648" xr:uid="{44139E94-F740-4664-8846-712521FCC646}"/>
    <cellStyle name="Comma  - Style3 4" xfId="1322" xr:uid="{00000000-0005-0000-0000-000029050000}"/>
    <cellStyle name="Comma  - Style3 4 2" xfId="2649" xr:uid="{8103632D-E3B8-4DB2-B189-2216008189EF}"/>
    <cellStyle name="Comma  - Style3 5" xfId="1323" xr:uid="{00000000-0005-0000-0000-00002A050000}"/>
    <cellStyle name="Comma  - Style3 5 2" xfId="2650" xr:uid="{253447B8-B0D0-445C-BB58-62BA8586C95E}"/>
    <cellStyle name="Comma  - Style3_~6965446" xfId="1324" xr:uid="{00000000-0005-0000-0000-00002B050000}"/>
    <cellStyle name="Comma  - Style4" xfId="1325" xr:uid="{00000000-0005-0000-0000-00002C050000}"/>
    <cellStyle name="Comma  - Style4 2" xfId="1326" xr:uid="{00000000-0005-0000-0000-00002D050000}"/>
    <cellStyle name="Comma  - Style4 2 2" xfId="2651" xr:uid="{A9202A79-9270-478F-A2C4-AF46F99025D7}"/>
    <cellStyle name="Comma  - Style4 3" xfId="1327" xr:uid="{00000000-0005-0000-0000-00002E050000}"/>
    <cellStyle name="Comma  - Style4 3 2" xfId="2652" xr:uid="{ECDEE238-F7B4-4E9B-86E6-8FCB2F07DAF6}"/>
    <cellStyle name="Comma  - Style4 4" xfId="1328" xr:uid="{00000000-0005-0000-0000-00002F050000}"/>
    <cellStyle name="Comma  - Style4 4 2" xfId="2653" xr:uid="{C1F5FA7B-0294-408D-BA0D-A480FF7A7152}"/>
    <cellStyle name="Comma  - Style4 5" xfId="1329" xr:uid="{00000000-0005-0000-0000-000030050000}"/>
    <cellStyle name="Comma  - Style4 5 2" xfId="2654" xr:uid="{C8C0114F-67E7-492D-82FF-AB890FD41C2A}"/>
    <cellStyle name="Comma  - Style4_~6965446" xfId="1330" xr:uid="{00000000-0005-0000-0000-000031050000}"/>
    <cellStyle name="Comma  - Style5" xfId="1331" xr:uid="{00000000-0005-0000-0000-000032050000}"/>
    <cellStyle name="Comma  - Style5 2" xfId="1332" xr:uid="{00000000-0005-0000-0000-000033050000}"/>
    <cellStyle name="Comma  - Style5 2 2" xfId="2655" xr:uid="{09B1182B-4AB4-41A8-8575-7AAD2A17E759}"/>
    <cellStyle name="Comma  - Style5 3" xfId="1333" xr:uid="{00000000-0005-0000-0000-000034050000}"/>
    <cellStyle name="Comma  - Style5 3 2" xfId="2656" xr:uid="{0ECA61A0-C18F-4842-8F24-E8FDB15A57F2}"/>
    <cellStyle name="Comma  - Style5 4" xfId="1334" xr:uid="{00000000-0005-0000-0000-000035050000}"/>
    <cellStyle name="Comma  - Style5 4 2" xfId="2657" xr:uid="{C1DE4043-51D6-40EC-915B-FC2E0DD6431C}"/>
    <cellStyle name="Comma  - Style5 5" xfId="1335" xr:uid="{00000000-0005-0000-0000-000036050000}"/>
    <cellStyle name="Comma  - Style5 5 2" xfId="2658" xr:uid="{681AA8A6-11B7-4D8D-8467-164B598E75D3}"/>
    <cellStyle name="Comma  - Style5_~6965446" xfId="1336" xr:uid="{00000000-0005-0000-0000-000037050000}"/>
    <cellStyle name="Comma  - Style6" xfId="1337" xr:uid="{00000000-0005-0000-0000-000038050000}"/>
    <cellStyle name="Comma  - Style6 2" xfId="1338" xr:uid="{00000000-0005-0000-0000-000039050000}"/>
    <cellStyle name="Comma  - Style6 2 2" xfId="2659" xr:uid="{4E1783BC-806A-49C9-8AE1-2F05903597B0}"/>
    <cellStyle name="Comma  - Style6 3" xfId="1339" xr:uid="{00000000-0005-0000-0000-00003A050000}"/>
    <cellStyle name="Comma  - Style6 3 2" xfId="2660" xr:uid="{2C72DD67-5872-4AFA-BC72-D4A954C39BB1}"/>
    <cellStyle name="Comma  - Style6 4" xfId="1340" xr:uid="{00000000-0005-0000-0000-00003B050000}"/>
    <cellStyle name="Comma  - Style6 4 2" xfId="2661" xr:uid="{B581DEE1-5B44-432B-8E36-32EF406E73B7}"/>
    <cellStyle name="Comma  - Style6 5" xfId="1341" xr:uid="{00000000-0005-0000-0000-00003C050000}"/>
    <cellStyle name="Comma  - Style6 5 2" xfId="2662" xr:uid="{D2F5E057-1B1B-4A03-B92A-BC7818D59656}"/>
    <cellStyle name="Comma  - Style6_~6965446" xfId="1342" xr:uid="{00000000-0005-0000-0000-00003D050000}"/>
    <cellStyle name="Comma  - Style7" xfId="1343" xr:uid="{00000000-0005-0000-0000-00003E050000}"/>
    <cellStyle name="Comma  - Style7 2" xfId="1344" xr:uid="{00000000-0005-0000-0000-00003F050000}"/>
    <cellStyle name="Comma  - Style7 2 2" xfId="2663" xr:uid="{744C4E6D-2463-4B97-9CFD-ADA185C1E663}"/>
    <cellStyle name="Comma  - Style7 3" xfId="1345" xr:uid="{00000000-0005-0000-0000-000040050000}"/>
    <cellStyle name="Comma  - Style7 3 2" xfId="2664" xr:uid="{4334C25C-B977-47E8-8C1A-4BA2FA5832B0}"/>
    <cellStyle name="Comma  - Style7 4" xfId="1346" xr:uid="{00000000-0005-0000-0000-000041050000}"/>
    <cellStyle name="Comma  - Style7 4 2" xfId="2665" xr:uid="{0E1BE176-5EDE-4C87-8679-BDCA8067244F}"/>
    <cellStyle name="Comma  - Style7 5" xfId="1347" xr:uid="{00000000-0005-0000-0000-000042050000}"/>
    <cellStyle name="Comma  - Style7 5 2" xfId="2666" xr:uid="{DDD436E1-7A27-4EA7-9F5E-5FC7F5714954}"/>
    <cellStyle name="Comma  - Style7_~6965446" xfId="1348" xr:uid="{00000000-0005-0000-0000-000043050000}"/>
    <cellStyle name="Comma  - Style8" xfId="1349" xr:uid="{00000000-0005-0000-0000-000044050000}"/>
    <cellStyle name="Comma  - Style8 2" xfId="1350" xr:uid="{00000000-0005-0000-0000-000045050000}"/>
    <cellStyle name="Comma  - Style8 2 2" xfId="2667" xr:uid="{7FFC464C-E928-4AB0-8E33-C1E142C38E0B}"/>
    <cellStyle name="Comma  - Style8 3" xfId="1351" xr:uid="{00000000-0005-0000-0000-000046050000}"/>
    <cellStyle name="Comma  - Style8 3 2" xfId="2668" xr:uid="{5E25F265-5F9E-4DB4-91E0-CBAAD38A68FB}"/>
    <cellStyle name="Comma  - Style8 4" xfId="1352" xr:uid="{00000000-0005-0000-0000-000047050000}"/>
    <cellStyle name="Comma  - Style8 4 2" xfId="2669" xr:uid="{77F94324-26E4-4A4C-8820-0BC941D12FD9}"/>
    <cellStyle name="Comma  - Style8 5" xfId="1353" xr:uid="{00000000-0005-0000-0000-000048050000}"/>
    <cellStyle name="Comma  - Style8 5 2" xfId="2670" xr:uid="{8DC2708F-AEC0-4B38-BE69-CF369DC22760}"/>
    <cellStyle name="Comma  - Style8_~6965446" xfId="1354" xr:uid="{00000000-0005-0000-0000-000049050000}"/>
    <cellStyle name="Comma [0] -" xfId="1355" xr:uid="{00000000-0005-0000-0000-00004A050000}"/>
    <cellStyle name="Comma [0] - 2" xfId="2671" xr:uid="{518241AB-2204-468E-9FF2-81D1422DCA02}"/>
    <cellStyle name="Comma [0] incl." xfId="1356" xr:uid="{00000000-0005-0000-0000-00004B050000}"/>
    <cellStyle name="Comma [0] N/A" xfId="1357" xr:uid="{00000000-0005-0000-0000-00004C050000}"/>
    <cellStyle name="Comma [0] TBD" xfId="1358" xr:uid="{00000000-0005-0000-0000-00004D050000}"/>
    <cellStyle name="Comma [0] TBD-" xfId="1359" xr:uid="{00000000-0005-0000-0000-00004E050000}"/>
    <cellStyle name="Comma [00]" xfId="1360" xr:uid="{00000000-0005-0000-0000-00004F050000}"/>
    <cellStyle name="Comma [00] 2" xfId="2672" xr:uid="{3F139A11-C87D-45F3-ACFF-0B6528195673}"/>
    <cellStyle name="Comma 10" xfId="1361" xr:uid="{00000000-0005-0000-0000-000050050000}"/>
    <cellStyle name="Comma 10 2" xfId="2673" xr:uid="{2773E80D-1E5D-4CB5-A71E-820E085E01E4}"/>
    <cellStyle name="Comma 11" xfId="1362" xr:uid="{00000000-0005-0000-0000-000051050000}"/>
    <cellStyle name="Comma 11 2" xfId="2674" xr:uid="{E94367CF-5551-4DD6-A600-B1D6EE35FF5E}"/>
    <cellStyle name="Comma 14" xfId="1363" xr:uid="{00000000-0005-0000-0000-000052050000}"/>
    <cellStyle name="Comma 14 2" xfId="2675" xr:uid="{69D046E2-36AE-493D-A726-602720CA6A27}"/>
    <cellStyle name="Comma 16" xfId="1364" xr:uid="{00000000-0005-0000-0000-000053050000}"/>
    <cellStyle name="Comma 16 2" xfId="2676" xr:uid="{4F558FDD-BF40-4D2B-A214-E6B3BCDC35B9}"/>
    <cellStyle name="Comma 2" xfId="1365" xr:uid="{00000000-0005-0000-0000-000054050000}"/>
    <cellStyle name="Comma 2 10" xfId="1366" xr:uid="{00000000-0005-0000-0000-000055050000}"/>
    <cellStyle name="Comma 2 10 2" xfId="2678" xr:uid="{A0780CD4-F48A-4988-94E0-3BCC1571F915}"/>
    <cellStyle name="Comma 2 11" xfId="1367" xr:uid="{00000000-0005-0000-0000-000056050000}"/>
    <cellStyle name="Comma 2 11 2" xfId="2679" xr:uid="{FFF9E2AD-1DE9-4524-B696-3F52A28DDDBB}"/>
    <cellStyle name="Comma 2 12" xfId="1368" xr:uid="{00000000-0005-0000-0000-000057050000}"/>
    <cellStyle name="Comma 2 12 2" xfId="2680" xr:uid="{23D60EE0-2C9D-4E00-8952-4FEDD53DC359}"/>
    <cellStyle name="Comma 2 13" xfId="1369" xr:uid="{00000000-0005-0000-0000-000058050000}"/>
    <cellStyle name="Comma 2 13 2" xfId="2681" xr:uid="{2C883735-8D9D-4281-BAAF-1A39D7B7EA75}"/>
    <cellStyle name="Comma 2 14" xfId="2677" xr:uid="{68984632-523C-4BC3-A299-B319184EF1C9}"/>
    <cellStyle name="Comma 2 2" xfId="1370" xr:uid="{00000000-0005-0000-0000-000059050000}"/>
    <cellStyle name="Comma 2 2 10" xfId="1371" xr:uid="{00000000-0005-0000-0000-00005A050000}"/>
    <cellStyle name="Comma 2 2 11" xfId="1372" xr:uid="{00000000-0005-0000-0000-00005B050000}"/>
    <cellStyle name="Comma 2 2 12" xfId="2682" xr:uid="{05A93A1F-4E27-430D-983D-D93AAB06C506}"/>
    <cellStyle name="Comma 2 2 2" xfId="1373" xr:uid="{00000000-0005-0000-0000-00005C050000}"/>
    <cellStyle name="Comma 2 2 3" xfId="1374" xr:uid="{00000000-0005-0000-0000-00005D050000}"/>
    <cellStyle name="Comma 2 2 4" xfId="1375" xr:uid="{00000000-0005-0000-0000-00005E050000}"/>
    <cellStyle name="Comma 2 2 5" xfId="1376" xr:uid="{00000000-0005-0000-0000-00005F050000}"/>
    <cellStyle name="Comma 2 2 6" xfId="1377" xr:uid="{00000000-0005-0000-0000-000060050000}"/>
    <cellStyle name="Comma 2 2 7" xfId="1378" xr:uid="{00000000-0005-0000-0000-000061050000}"/>
    <cellStyle name="Comma 2 2 8" xfId="1379" xr:uid="{00000000-0005-0000-0000-000062050000}"/>
    <cellStyle name="Comma 2 2 9" xfId="1380" xr:uid="{00000000-0005-0000-0000-000063050000}"/>
    <cellStyle name="Comma 2 3" xfId="1381" xr:uid="{00000000-0005-0000-0000-000064050000}"/>
    <cellStyle name="Comma 2 3 2" xfId="2683" xr:uid="{D5B5A7ED-BD4D-42C2-8A69-0C5922C3ED2E}"/>
    <cellStyle name="Comma 2 4" xfId="1382" xr:uid="{00000000-0005-0000-0000-000065050000}"/>
    <cellStyle name="Comma 2 4 2" xfId="2684" xr:uid="{832A2954-736B-41E5-981A-BC2AC0234407}"/>
    <cellStyle name="Comma 2 5" xfId="1383" xr:uid="{00000000-0005-0000-0000-000066050000}"/>
    <cellStyle name="Comma 2 5 2" xfId="2685" xr:uid="{99E72B4A-1D18-497B-8B69-C0E59E7C9BF3}"/>
    <cellStyle name="Comma 2 6" xfId="1384" xr:uid="{00000000-0005-0000-0000-000067050000}"/>
    <cellStyle name="Comma 2 6 2" xfId="2686" xr:uid="{007FBE56-08E7-4064-9D2F-F44F12E629F6}"/>
    <cellStyle name="Comma 2 7" xfId="1385" xr:uid="{00000000-0005-0000-0000-000068050000}"/>
    <cellStyle name="Comma 2 7 2" xfId="2687" xr:uid="{1FA017DA-DEC6-46FB-84AF-90F89D6B88EB}"/>
    <cellStyle name="Comma 2 8" xfId="1386" xr:uid="{00000000-0005-0000-0000-000069050000}"/>
    <cellStyle name="Comma 2 8 2" xfId="2688" xr:uid="{D9C1ADB3-ADC2-46AE-8611-9A98F6B74843}"/>
    <cellStyle name="Comma 2 9" xfId="1387" xr:uid="{00000000-0005-0000-0000-00006A050000}"/>
    <cellStyle name="Comma 2 9 2" xfId="2689" xr:uid="{A64B0992-CE3E-4A1A-B22A-9EEFB75D24C4}"/>
    <cellStyle name="Comma 2_~6965446" xfId="1388" xr:uid="{00000000-0005-0000-0000-00006B050000}"/>
    <cellStyle name="Comma 3" xfId="1389" xr:uid="{00000000-0005-0000-0000-00006C050000}"/>
    <cellStyle name="Comma 3 2" xfId="1390" xr:uid="{00000000-0005-0000-0000-00006D050000}"/>
    <cellStyle name="Comma 3 2 2" xfId="1391" xr:uid="{00000000-0005-0000-0000-00006E050000}"/>
    <cellStyle name="Comma 3 2 2 2" xfId="2692" xr:uid="{2CF23789-7A2D-4F87-98A8-B163FD05A0BE}"/>
    <cellStyle name="Comma 3 2 3" xfId="1392" xr:uid="{00000000-0005-0000-0000-00006F050000}"/>
    <cellStyle name="Comma 3 2 3 2" xfId="2693" xr:uid="{F98BEC66-B620-4106-B467-614D13197DEC}"/>
    <cellStyle name="Comma 3 2 4" xfId="2691" xr:uid="{32080E84-4446-4CE0-AC38-3DDF297179DF}"/>
    <cellStyle name="Comma 3 2_3. DFTax Template_BAY Group_1209_AYTS" xfId="1393" xr:uid="{00000000-0005-0000-0000-000070050000}"/>
    <cellStyle name="Comma 3 3" xfId="1394" xr:uid="{00000000-0005-0000-0000-000071050000}"/>
    <cellStyle name="Comma 3 3 2" xfId="2694" xr:uid="{2589195E-2E20-42A5-B682-416D82C230F5}"/>
    <cellStyle name="Comma 3 4" xfId="2690" xr:uid="{F6037529-9899-43A3-8182-584A2D535717}"/>
    <cellStyle name="Comma 3_~6965446" xfId="1395" xr:uid="{00000000-0005-0000-0000-000072050000}"/>
    <cellStyle name="Comma 4" xfId="1396" xr:uid="{00000000-0005-0000-0000-000073050000}"/>
    <cellStyle name="Comma 4 2" xfId="1397" xr:uid="{00000000-0005-0000-0000-000074050000}"/>
    <cellStyle name="Comma 4 2 2" xfId="1398" xr:uid="{00000000-0005-0000-0000-000075050000}"/>
    <cellStyle name="Comma 4 2 2 2" xfId="2697" xr:uid="{72C57478-5A06-453D-A2FD-A199EE7B6CEF}"/>
    <cellStyle name="Comma 4 2 3" xfId="1399" xr:uid="{00000000-0005-0000-0000-000076050000}"/>
    <cellStyle name="Comma 4 2 3 2" xfId="2698" xr:uid="{A0CC7EFF-7DFD-47AB-98E2-C6049654C9D4}"/>
    <cellStyle name="Comma 4 2 4" xfId="2696" xr:uid="{9813110B-DEAD-4213-96A1-CA847AFD97C9}"/>
    <cellStyle name="Comma 4 3" xfId="2695" xr:uid="{9A865355-BA3D-4337-A0D9-419F9870FB69}"/>
    <cellStyle name="Comma 4 4" xfId="1400" xr:uid="{00000000-0005-0000-0000-000077050000}"/>
    <cellStyle name="Comma 4 4 2" xfId="2699" xr:uid="{C7B0231A-2F34-4860-8845-DA907643B93F}"/>
    <cellStyle name="Comma 4_~6965446" xfId="1401" xr:uid="{00000000-0005-0000-0000-000078050000}"/>
    <cellStyle name="Comma 5" xfId="1402" xr:uid="{00000000-0005-0000-0000-000079050000}"/>
    <cellStyle name="Comma 5 2" xfId="1403" xr:uid="{00000000-0005-0000-0000-00007A050000}"/>
    <cellStyle name="Comma 5 2 2" xfId="2701" xr:uid="{A5D9A95B-3229-4D8F-ACE3-F9EAEADF6C1B}"/>
    <cellStyle name="Comma 5 3" xfId="1404" xr:uid="{00000000-0005-0000-0000-00007B050000}"/>
    <cellStyle name="Comma 5 3 2" xfId="2702" xr:uid="{C5223689-AACD-4D09-9E8B-92BF2B90A107}"/>
    <cellStyle name="Comma 5 4" xfId="2700" xr:uid="{2F92CAC4-3366-446B-B9C1-78C84F4116C3}"/>
    <cellStyle name="Comma 5_~6965446" xfId="1405" xr:uid="{00000000-0005-0000-0000-00007C050000}"/>
    <cellStyle name="Comma 6" xfId="1406" xr:uid="{00000000-0005-0000-0000-00007D050000}"/>
    <cellStyle name="Comma 6 2" xfId="2703" xr:uid="{B1C746F9-C561-4E84-92D7-F4212A53AAEC}"/>
    <cellStyle name="Comma 7" xfId="1407" xr:uid="{00000000-0005-0000-0000-00007E050000}"/>
    <cellStyle name="Comma 7 2" xfId="2704" xr:uid="{FAA545B9-83A1-4936-A616-6C72798E4586}"/>
    <cellStyle name="Comma 8" xfId="2638" xr:uid="{4CE36DB8-7CED-4C09-B01E-553B181EBA29}"/>
    <cellStyle name="comma zerodec" xfId="1408" xr:uid="{00000000-0005-0000-0000-00007F050000}"/>
    <cellStyle name="comma zerodec 2" xfId="1409" xr:uid="{00000000-0005-0000-0000-000080050000}"/>
    <cellStyle name="comma zerodec 3" xfId="1410" xr:uid="{00000000-0005-0000-0000-000081050000}"/>
    <cellStyle name="comma zerodec 4" xfId="1411" xr:uid="{00000000-0005-0000-0000-000082050000}"/>
    <cellStyle name="comma zerodec 5" xfId="1412" xr:uid="{00000000-0005-0000-0000-000083050000}"/>
    <cellStyle name="comma zerodec_~6965446" xfId="1413" xr:uid="{00000000-0005-0000-0000-000084050000}"/>
    <cellStyle name="Comma, 0" xfId="1414" xr:uid="{00000000-0005-0000-0000-000085050000}"/>
    <cellStyle name="Comma, 0 2" xfId="2705" xr:uid="{9AD76822-FF46-47E5-8226-614CD7BFC4D7}"/>
    <cellStyle name="Comma_DST45P" xfId="1415" xr:uid="{00000000-0005-0000-0000-000086050000}"/>
    <cellStyle name="Comma0" xfId="1416" xr:uid="{00000000-0005-0000-0000-000087050000}"/>
    <cellStyle name="Comma0 2" xfId="1417" xr:uid="{00000000-0005-0000-0000-000088050000}"/>
    <cellStyle name="Comma0 2 2" xfId="2707" xr:uid="{8F2B9666-17D6-48AA-9E50-93C728FF051D}"/>
    <cellStyle name="Comma0 3" xfId="1418" xr:uid="{00000000-0005-0000-0000-000089050000}"/>
    <cellStyle name="Comma0 3 2" xfId="2708" xr:uid="{C5E540F7-5FA5-4C94-B5E3-33580601C549}"/>
    <cellStyle name="Comma0 4" xfId="1419" xr:uid="{00000000-0005-0000-0000-00008A050000}"/>
    <cellStyle name="Comma0 4 2" xfId="2709" xr:uid="{90E71E79-966F-4C69-B247-9A18D7D32A88}"/>
    <cellStyle name="Comma0 5" xfId="1420" xr:uid="{00000000-0005-0000-0000-00008B050000}"/>
    <cellStyle name="Comma0 5 2" xfId="2710" xr:uid="{D3074458-03F0-44D2-91DB-4E5A8734E638}"/>
    <cellStyle name="Comma0 6" xfId="1421" xr:uid="{00000000-0005-0000-0000-00008C050000}"/>
    <cellStyle name="Comma0 6 2" xfId="2711" xr:uid="{7110A583-EEB8-4DC6-831E-6FAC78F6EB4B}"/>
    <cellStyle name="Comma0 7" xfId="1422" xr:uid="{00000000-0005-0000-0000-00008D050000}"/>
    <cellStyle name="Comma0 7 2" xfId="2712" xr:uid="{66181B65-04A5-411D-AADD-E75C46A7D363}"/>
    <cellStyle name="Comma0 8" xfId="2706" xr:uid="{0DB1F821-FB45-42C7-ABFE-6316AD9078DE}"/>
    <cellStyle name="Company Name" xfId="1423" xr:uid="{00000000-0005-0000-0000-00008E050000}"/>
    <cellStyle name="Component" xfId="1424" xr:uid="{00000000-0005-0000-0000-00008F050000}"/>
    <cellStyle name="Copied" xfId="1425" xr:uid="{00000000-0005-0000-0000-000090050000}"/>
    <cellStyle name="Cover Date" xfId="1426" xr:uid="{00000000-0005-0000-0000-000091050000}"/>
    <cellStyle name="Cover Subtitle" xfId="1427" xr:uid="{00000000-0005-0000-0000-000092050000}"/>
    <cellStyle name="Cover Title" xfId="1428" xr:uid="{00000000-0005-0000-0000-000093050000}"/>
    <cellStyle name="Credit" xfId="1429" xr:uid="{00000000-0005-0000-0000-000094050000}"/>
    <cellStyle name="Credit subtotal" xfId="1430" xr:uid="{00000000-0005-0000-0000-000095050000}"/>
    <cellStyle name="Credit Total" xfId="1431" xr:uid="{00000000-0005-0000-0000-000096050000}"/>
    <cellStyle name="Credit_Cashflow (Integer) for DTTJ - Consolidated" xfId="1432" xr:uid="{00000000-0005-0000-0000-000097050000}"/>
    <cellStyle name="Curren - Style2" xfId="1433" xr:uid="{00000000-0005-0000-0000-000098050000}"/>
    <cellStyle name="Currency $" xfId="1434" xr:uid="{00000000-0005-0000-0000-000099050000}"/>
    <cellStyle name="Currency (0)" xfId="1435" xr:uid="{00000000-0005-0000-0000-00009A050000}"/>
    <cellStyle name="Currency (0) -" xfId="1436" xr:uid="{00000000-0005-0000-0000-00009B050000}"/>
    <cellStyle name="Currency (0) incl." xfId="1437" xr:uid="{00000000-0005-0000-0000-00009C050000}"/>
    <cellStyle name="Currency (0) N/A" xfId="1438" xr:uid="{00000000-0005-0000-0000-00009D050000}"/>
    <cellStyle name="Currency (0) TBD" xfId="1439" xr:uid="{00000000-0005-0000-0000-00009E050000}"/>
    <cellStyle name="Currency (0) TBD-" xfId="1440" xr:uid="{00000000-0005-0000-0000-00009F050000}"/>
    <cellStyle name="Currency [00]" xfId="1441" xr:uid="{00000000-0005-0000-0000-0000A0050000}"/>
    <cellStyle name="Currency [00] 2" xfId="2713" xr:uid="{7FAAF7E7-5C2B-4209-9C2B-6495B11BE8FA}"/>
    <cellStyle name="Currency 2" xfId="1442" xr:uid="{00000000-0005-0000-0000-0000A1050000}"/>
    <cellStyle name="Currency0" xfId="1443" xr:uid="{00000000-0005-0000-0000-0000A3050000}"/>
    <cellStyle name="Currency0 2" xfId="1444" xr:uid="{00000000-0005-0000-0000-0000A4050000}"/>
    <cellStyle name="Currency0 2 2" xfId="2715" xr:uid="{42E4E18D-017F-41F5-9D5D-9F0D67014F15}"/>
    <cellStyle name="Currency0 3" xfId="1445" xr:uid="{00000000-0005-0000-0000-0000A5050000}"/>
    <cellStyle name="Currency0 3 2" xfId="2716" xr:uid="{53A99634-9FCA-4745-99F8-3EF42416D4B9}"/>
    <cellStyle name="Currency0 4" xfId="1446" xr:uid="{00000000-0005-0000-0000-0000A6050000}"/>
    <cellStyle name="Currency0 4 2" xfId="2717" xr:uid="{475F6EA0-41EF-4CB7-81FC-A9AA4E7D835B}"/>
    <cellStyle name="Currency0 5" xfId="1447" xr:uid="{00000000-0005-0000-0000-0000A7050000}"/>
    <cellStyle name="Currency0 5 2" xfId="2718" xr:uid="{A7D37FE4-4BA6-47C1-8349-0AA519AE0C21}"/>
    <cellStyle name="Currency0 6" xfId="1448" xr:uid="{00000000-0005-0000-0000-0000A8050000}"/>
    <cellStyle name="Currency0 6 2" xfId="2719" xr:uid="{538B9584-17CE-48EA-A5D0-652E048CAD97}"/>
    <cellStyle name="Currency0 7" xfId="1449" xr:uid="{00000000-0005-0000-0000-0000A9050000}"/>
    <cellStyle name="Currency0 7 2" xfId="2720" xr:uid="{B5A369B3-4F9C-41E3-8047-96E94B1B9BB4}"/>
    <cellStyle name="Currency0 8" xfId="2714" xr:uid="{0F5D58B6-98BD-4228-85E2-45830D442D04}"/>
    <cellStyle name="Currency1" xfId="1450" xr:uid="{00000000-0005-0000-0000-0000AA050000}"/>
    <cellStyle name="Currency1 2" xfId="1451" xr:uid="{00000000-0005-0000-0000-0000AB050000}"/>
    <cellStyle name="Currency1 3" xfId="1452" xr:uid="{00000000-0005-0000-0000-0000AC050000}"/>
    <cellStyle name="Currency1 4" xfId="1453" xr:uid="{00000000-0005-0000-0000-0000AD050000}"/>
    <cellStyle name="Currency1 5" xfId="1454" xr:uid="{00000000-0005-0000-0000-0000AE050000}"/>
    <cellStyle name="Currency1_~6965446" xfId="1455" xr:uid="{00000000-0005-0000-0000-0000AF050000}"/>
    <cellStyle name="custom" xfId="1456" xr:uid="{00000000-0005-0000-0000-0000B0050000}"/>
    <cellStyle name="custom 2" xfId="2721" xr:uid="{7E88C7FE-8C2E-406C-AAA6-2514A79DA027}"/>
    <cellStyle name="CVD Number" xfId="1457" xr:uid="{00000000-0005-0000-0000-0000B1050000}"/>
    <cellStyle name="CㄓA?_?米?¯CoE? " xfId="1458" xr:uid="{00000000-0005-0000-0000-0000B2050000}"/>
    <cellStyle name="Date" xfId="1459" xr:uid="{00000000-0005-0000-0000-0000B3050000}"/>
    <cellStyle name="Date 2" xfId="1460" xr:uid="{00000000-0005-0000-0000-0000B4050000}"/>
    <cellStyle name="Date 2 2" xfId="2723" xr:uid="{F5514AF4-97F6-42FE-B6CA-3115113EAAEE}"/>
    <cellStyle name="Date 3" xfId="1461" xr:uid="{00000000-0005-0000-0000-0000B5050000}"/>
    <cellStyle name="Date 3 2" xfId="2724" xr:uid="{8D9C7B53-03CB-42D5-8EAA-E48AB4A9D780}"/>
    <cellStyle name="Date 4" xfId="1462" xr:uid="{00000000-0005-0000-0000-0000B6050000}"/>
    <cellStyle name="Date 4 2" xfId="2725" xr:uid="{39FA2A48-E941-4FBD-9D73-2986645C1004}"/>
    <cellStyle name="Date 5" xfId="1463" xr:uid="{00000000-0005-0000-0000-0000B7050000}"/>
    <cellStyle name="Date 5 2" xfId="2726" xr:uid="{464687F7-F614-446A-9F1F-BFE122DFB734}"/>
    <cellStyle name="Date 6" xfId="1464" xr:uid="{00000000-0005-0000-0000-0000B8050000}"/>
    <cellStyle name="Date 6 2" xfId="2727" xr:uid="{EE82A590-BF0C-44A0-887D-84339368DA67}"/>
    <cellStyle name="Date 7" xfId="1465" xr:uid="{00000000-0005-0000-0000-0000B9050000}"/>
    <cellStyle name="Date 7 2" xfId="2728" xr:uid="{DB8E3889-A2E2-46B1-88A5-1F272E804EE0}"/>
    <cellStyle name="Date 8" xfId="2722" xr:uid="{3E06D9DF-028C-4174-9AA8-E7A87C5A46AE}"/>
    <cellStyle name="Date Short" xfId="1466" xr:uid="{00000000-0005-0000-0000-0000BA050000}"/>
    <cellStyle name="date_AIGFT - tax computation 1206 updated V1" xfId="1467" xr:uid="{00000000-0005-0000-0000-0000BB050000}"/>
    <cellStyle name="day of the month before or after" xfId="1468" xr:uid="{00000000-0005-0000-0000-0000BC050000}"/>
    <cellStyle name="day of the month before or after 2" xfId="2729" xr:uid="{783BEF92-471A-4756-B5D6-E04054FC7157}"/>
    <cellStyle name="Debit" xfId="1469" xr:uid="{00000000-0005-0000-0000-0000BD050000}"/>
    <cellStyle name="Debit subtotal" xfId="1470" xr:uid="{00000000-0005-0000-0000-0000BE050000}"/>
    <cellStyle name="Debit Total" xfId="1471" xr:uid="{00000000-0005-0000-0000-0000BF050000}"/>
    <cellStyle name="Debit_Cashflow (Integer) for DTTJ - Consolidated" xfId="1472" xr:uid="{00000000-0005-0000-0000-0000C0050000}"/>
    <cellStyle name="DELTA" xfId="1473" xr:uid="{00000000-0005-0000-0000-0000C1050000}"/>
    <cellStyle name="Description" xfId="1474" xr:uid="{00000000-0005-0000-0000-0000C2050000}"/>
    <cellStyle name="Dezimal [0]_B_Seg_EU" xfId="1475" xr:uid="{00000000-0005-0000-0000-0000C3050000}"/>
    <cellStyle name="Dezimal_B_Seg_EU" xfId="1476" xr:uid="{00000000-0005-0000-0000-0000C4050000}"/>
    <cellStyle name="dgw" xfId="1477" xr:uid="{00000000-0005-0000-0000-0000C5050000}"/>
    <cellStyle name="dgw 2" xfId="2730" xr:uid="{D32C9C5D-8749-4CF1-AE2D-AEE1CC549B15}"/>
    <cellStyle name="dlrs_no_decimal" xfId="1478" xr:uid="{00000000-0005-0000-0000-0000C6050000}"/>
    <cellStyle name="Dollar (zero dec)" xfId="1479" xr:uid="{00000000-0005-0000-0000-0000C7050000}"/>
    <cellStyle name="Dollar (zero dec) 2" xfId="1480" xr:uid="{00000000-0005-0000-0000-0000C8050000}"/>
    <cellStyle name="Dollar (zero dec) 3" xfId="1481" xr:uid="{00000000-0005-0000-0000-0000C9050000}"/>
    <cellStyle name="Dollar (zero dec) 4" xfId="1482" xr:uid="{00000000-0005-0000-0000-0000CA050000}"/>
    <cellStyle name="Dollar (zero dec) 5" xfId="1483" xr:uid="{00000000-0005-0000-0000-0000CB050000}"/>
    <cellStyle name="Dollar (zero dec)_~6965446" xfId="1484" xr:uid="{00000000-0005-0000-0000-0000CC050000}"/>
    <cellStyle name="Dollars" xfId="1485" xr:uid="{00000000-0005-0000-0000-0000CD050000}"/>
    <cellStyle name="Dollars 2" xfId="2731" xr:uid="{A332F49D-AC18-4EC7-9146-0AEA418E0E8E}"/>
    <cellStyle name="Dziesiętny [0]_AIGBANK0" xfId="1486" xr:uid="{00000000-0005-0000-0000-0000CE050000}"/>
    <cellStyle name="Dziesiętny_AIGB_WK4_12_02" xfId="1487" xr:uid="{00000000-0005-0000-0000-0000CF050000}"/>
    <cellStyle name="E&amp;Y House" xfId="1488" xr:uid="{00000000-0005-0000-0000-0000D0050000}"/>
    <cellStyle name="earc_x0015_l_Interᕃ" xfId="1489" xr:uid="{00000000-0005-0000-0000-0000D1050000}"/>
    <cellStyle name="Edited_Data" xfId="1490" xr:uid="{00000000-0005-0000-0000-0000D2050000}"/>
    <cellStyle name="Enter Currency (0)" xfId="1491" xr:uid="{00000000-0005-0000-0000-0000D3050000}"/>
    <cellStyle name="Enter Currency (0) 2" xfId="2732" xr:uid="{F7271CA9-0DB6-49B0-977F-CD951E9D2FEA}"/>
    <cellStyle name="Enter Currency (2)" xfId="1492" xr:uid="{00000000-0005-0000-0000-0000D4050000}"/>
    <cellStyle name="Enter Currency (2) 2" xfId="2733" xr:uid="{2412941F-DCF6-425C-97FE-3AE775265693}"/>
    <cellStyle name="Enter Units (0)" xfId="1493" xr:uid="{00000000-0005-0000-0000-0000D5050000}"/>
    <cellStyle name="Enter Units (0) 2" xfId="2734" xr:uid="{3924B221-81DC-471B-906A-3448D290E153}"/>
    <cellStyle name="Enter Units (1)" xfId="1494" xr:uid="{00000000-0005-0000-0000-0000D6050000}"/>
    <cellStyle name="Enter Units (1) 2" xfId="2735" xr:uid="{174DECA2-25A5-4540-9792-80BAB6C300E6}"/>
    <cellStyle name="Enter Units (2)" xfId="1495" xr:uid="{00000000-0005-0000-0000-0000D7050000}"/>
    <cellStyle name="Enter Units (2) 2" xfId="2736" xr:uid="{AD052990-738F-41FC-B931-AE0EEA11F61E}"/>
    <cellStyle name="Entered" xfId="1496" xr:uid="{00000000-0005-0000-0000-0000D8050000}"/>
    <cellStyle name="entry" xfId="1497" xr:uid="{00000000-0005-0000-0000-0000D9050000}"/>
    <cellStyle name="Estimated_Data" xfId="1498" xr:uid="{00000000-0005-0000-0000-0000DA050000}"/>
    <cellStyle name="Euro" xfId="1499" xr:uid="{00000000-0005-0000-0000-0000DB050000}"/>
    <cellStyle name="Euro 2" xfId="1500" xr:uid="{00000000-0005-0000-0000-0000DC050000}"/>
    <cellStyle name="Euro 2 2" xfId="2738" xr:uid="{35639E9C-AF03-4F2D-8448-D55CC4DBFDE5}"/>
    <cellStyle name="Euro 3" xfId="1501" xr:uid="{00000000-0005-0000-0000-0000DD050000}"/>
    <cellStyle name="Euro 3 2" xfId="2739" xr:uid="{C0B6DCE8-571C-4853-8D69-8FED95264499}"/>
    <cellStyle name="Euro 4" xfId="1502" xr:uid="{00000000-0005-0000-0000-0000DE050000}"/>
    <cellStyle name="Euro 4 2" xfId="2740" xr:uid="{4D039F08-F0A2-4D40-BCF1-8AD39049686A}"/>
    <cellStyle name="Euro 5" xfId="1503" xr:uid="{00000000-0005-0000-0000-0000DF050000}"/>
    <cellStyle name="Euro 5 2" xfId="2741" xr:uid="{BF7D3A76-5366-46F6-852C-8691AFC47AD3}"/>
    <cellStyle name="Euro 6" xfId="2737" xr:uid="{7F5B4209-2A4E-4990-BA0D-AFC12893495C}"/>
    <cellStyle name="Euro_3. DFTax Template_BAY Group_1209_AYTS" xfId="1504" xr:uid="{00000000-0005-0000-0000-0000E0050000}"/>
    <cellStyle name="Explanatory Text 10" xfId="1505" xr:uid="{00000000-0005-0000-0000-0000E1050000}"/>
    <cellStyle name="Explanatory Text 11" xfId="1506" xr:uid="{00000000-0005-0000-0000-0000E2050000}"/>
    <cellStyle name="Explanatory Text 12" xfId="1507" xr:uid="{00000000-0005-0000-0000-0000E3050000}"/>
    <cellStyle name="Explanatory Text 2" xfId="1508" xr:uid="{00000000-0005-0000-0000-0000E4050000}"/>
    <cellStyle name="Explanatory Text 2 10" xfId="1509" xr:uid="{00000000-0005-0000-0000-0000E5050000}"/>
    <cellStyle name="Explanatory Text 2 11" xfId="1510" xr:uid="{00000000-0005-0000-0000-0000E6050000}"/>
    <cellStyle name="Explanatory Text 2 12" xfId="1511" xr:uid="{00000000-0005-0000-0000-0000E7050000}"/>
    <cellStyle name="Explanatory Text 2 2" xfId="1512" xr:uid="{00000000-0005-0000-0000-0000E8050000}"/>
    <cellStyle name="Explanatory Text 2 3" xfId="1513" xr:uid="{00000000-0005-0000-0000-0000E9050000}"/>
    <cellStyle name="Explanatory Text 2 4" xfId="1514" xr:uid="{00000000-0005-0000-0000-0000EA050000}"/>
    <cellStyle name="Explanatory Text 2 5" xfId="1515" xr:uid="{00000000-0005-0000-0000-0000EB050000}"/>
    <cellStyle name="Explanatory Text 2 6" xfId="1516" xr:uid="{00000000-0005-0000-0000-0000EC050000}"/>
    <cellStyle name="Explanatory Text 2 7" xfId="1517" xr:uid="{00000000-0005-0000-0000-0000ED050000}"/>
    <cellStyle name="Explanatory Text 2 8" xfId="1518" xr:uid="{00000000-0005-0000-0000-0000EE050000}"/>
    <cellStyle name="Explanatory Text 2 9" xfId="1519" xr:uid="{00000000-0005-0000-0000-0000EF050000}"/>
    <cellStyle name="Explanatory Text 3" xfId="1520" xr:uid="{00000000-0005-0000-0000-0000F0050000}"/>
    <cellStyle name="Explanatory Text 3 2" xfId="1521" xr:uid="{00000000-0005-0000-0000-0000F1050000}"/>
    <cellStyle name="Explanatory Text 3 3" xfId="1522" xr:uid="{00000000-0005-0000-0000-0000F2050000}"/>
    <cellStyle name="Explanatory Text 4" xfId="1523" xr:uid="{00000000-0005-0000-0000-0000F3050000}"/>
    <cellStyle name="Explanatory Text 5" xfId="1524" xr:uid="{00000000-0005-0000-0000-0000F4050000}"/>
    <cellStyle name="Explanatory Text 6" xfId="1525" xr:uid="{00000000-0005-0000-0000-0000F5050000}"/>
    <cellStyle name="Explanatory Text 7" xfId="1526" xr:uid="{00000000-0005-0000-0000-0000F6050000}"/>
    <cellStyle name="Explanatory Text 8" xfId="1527" xr:uid="{00000000-0005-0000-0000-0000F7050000}"/>
    <cellStyle name="Explanatory Text 9" xfId="1528" xr:uid="{00000000-0005-0000-0000-0000F8050000}"/>
    <cellStyle name="Feature" xfId="1529" xr:uid="{00000000-0005-0000-0000-0000F9050000}"/>
    <cellStyle name="Fixed" xfId="1530" xr:uid="{00000000-0005-0000-0000-0000FA050000}"/>
    <cellStyle name="Fixed 2" xfId="1531" xr:uid="{00000000-0005-0000-0000-0000FB050000}"/>
    <cellStyle name="Fixed 2 2" xfId="2743" xr:uid="{3D0823C0-0A60-4A61-AB4C-A074AA9D406C}"/>
    <cellStyle name="Fixed 3" xfId="1532" xr:uid="{00000000-0005-0000-0000-0000FC050000}"/>
    <cellStyle name="Fixed 3 2" xfId="2744" xr:uid="{28778F1D-47AB-4C45-B0EB-C559FF9D69B6}"/>
    <cellStyle name="Fixed 4" xfId="1533" xr:uid="{00000000-0005-0000-0000-0000FD050000}"/>
    <cellStyle name="Fixed 4 2" xfId="2745" xr:uid="{C63EE55C-8788-4B5A-BDF4-D9FC8523E941}"/>
    <cellStyle name="Fixed 5" xfId="1534" xr:uid="{00000000-0005-0000-0000-0000FE050000}"/>
    <cellStyle name="Fixed 5 2" xfId="2746" xr:uid="{5759768A-37EC-42C7-AA45-2435D1B1DA1C}"/>
    <cellStyle name="Fixed 6" xfId="1535" xr:uid="{00000000-0005-0000-0000-0000FF050000}"/>
    <cellStyle name="Fixed 6 2" xfId="2747" xr:uid="{F374A316-AA03-49F6-A18B-1082002EFF43}"/>
    <cellStyle name="Fixed 7" xfId="1536" xr:uid="{00000000-0005-0000-0000-000000060000}"/>
    <cellStyle name="Fixed 7 2" xfId="2748" xr:uid="{3E25C57A-C85F-475D-B696-80EFBAE9A673}"/>
    <cellStyle name="Fixed 8" xfId="2742" xr:uid="{F19A0988-9D2C-4F6C-915F-BE192AC1385B}"/>
    <cellStyle name="Footer SBILogo1" xfId="1537" xr:uid="{00000000-0005-0000-0000-000001060000}"/>
    <cellStyle name="Footer SBILogo2" xfId="1538" xr:uid="{00000000-0005-0000-0000-000002060000}"/>
    <cellStyle name="Footnote" xfId="1539" xr:uid="{00000000-0005-0000-0000-000003060000}"/>
    <cellStyle name="Footnote Reference" xfId="1540" xr:uid="{00000000-0005-0000-0000-000004060000}"/>
    <cellStyle name="Footnote_2005TaxCal_working paper_template_sbp" xfId="1541" xr:uid="{00000000-0005-0000-0000-000005060000}"/>
    <cellStyle name="Forecast_Data" xfId="1542" xr:uid="{00000000-0005-0000-0000-000006060000}"/>
    <cellStyle name="Good 10" xfId="1543" xr:uid="{00000000-0005-0000-0000-000007060000}"/>
    <cellStyle name="Good 11" xfId="1544" xr:uid="{00000000-0005-0000-0000-000008060000}"/>
    <cellStyle name="Good 12" xfId="1545" xr:uid="{00000000-0005-0000-0000-000009060000}"/>
    <cellStyle name="Good 2" xfId="1546" xr:uid="{00000000-0005-0000-0000-00000A060000}"/>
    <cellStyle name="Good 2 10" xfId="1547" xr:uid="{00000000-0005-0000-0000-00000B060000}"/>
    <cellStyle name="Good 2 11" xfId="1548" xr:uid="{00000000-0005-0000-0000-00000C060000}"/>
    <cellStyle name="Good 2 12" xfId="1549" xr:uid="{00000000-0005-0000-0000-00000D060000}"/>
    <cellStyle name="Good 2 2" xfId="1550" xr:uid="{00000000-0005-0000-0000-00000E060000}"/>
    <cellStyle name="Good 2 3" xfId="1551" xr:uid="{00000000-0005-0000-0000-00000F060000}"/>
    <cellStyle name="Good 2 4" xfId="1552" xr:uid="{00000000-0005-0000-0000-000010060000}"/>
    <cellStyle name="Good 2 5" xfId="1553" xr:uid="{00000000-0005-0000-0000-000011060000}"/>
    <cellStyle name="Good 2 6" xfId="1554" xr:uid="{00000000-0005-0000-0000-000012060000}"/>
    <cellStyle name="Good 2 7" xfId="1555" xr:uid="{00000000-0005-0000-0000-000013060000}"/>
    <cellStyle name="Good 2 8" xfId="1556" xr:uid="{00000000-0005-0000-0000-000014060000}"/>
    <cellStyle name="Good 2 9" xfId="1557" xr:uid="{00000000-0005-0000-0000-000015060000}"/>
    <cellStyle name="Good 3" xfId="1558" xr:uid="{00000000-0005-0000-0000-000016060000}"/>
    <cellStyle name="Good 3 2" xfId="1559" xr:uid="{00000000-0005-0000-0000-000017060000}"/>
    <cellStyle name="Good 3 3" xfId="1560" xr:uid="{00000000-0005-0000-0000-000018060000}"/>
    <cellStyle name="Good 4" xfId="1561" xr:uid="{00000000-0005-0000-0000-000019060000}"/>
    <cellStyle name="Good 5" xfId="1562" xr:uid="{00000000-0005-0000-0000-00001A060000}"/>
    <cellStyle name="Good 6" xfId="1563" xr:uid="{00000000-0005-0000-0000-00001B060000}"/>
    <cellStyle name="Good 7" xfId="1564" xr:uid="{00000000-0005-0000-0000-00001C060000}"/>
    <cellStyle name="Good 8" xfId="1565" xr:uid="{00000000-0005-0000-0000-00001D060000}"/>
    <cellStyle name="Good 9" xfId="1566" xr:uid="{00000000-0005-0000-0000-00001E060000}"/>
    <cellStyle name="GOODNUM" xfId="1567" xr:uid="{00000000-0005-0000-0000-00001F060000}"/>
    <cellStyle name="GOODPERCENT" xfId="1568" xr:uid="{00000000-0005-0000-0000-000020060000}"/>
    <cellStyle name="Grey" xfId="1569" xr:uid="{00000000-0005-0000-0000-000021060000}"/>
    <cellStyle name="Header" xfId="1570" xr:uid="{00000000-0005-0000-0000-000022060000}"/>
    <cellStyle name="Header Draft Stamp" xfId="1571" xr:uid="{00000000-0005-0000-0000-000023060000}"/>
    <cellStyle name="Header_2005TaxCal_working paper_template_sbp" xfId="1572" xr:uid="{00000000-0005-0000-0000-000024060000}"/>
    <cellStyle name="Header1" xfId="1573" xr:uid="{00000000-0005-0000-0000-000025060000}"/>
    <cellStyle name="Header2" xfId="1574" xr:uid="{00000000-0005-0000-0000-000026060000}"/>
    <cellStyle name="Heading" xfId="1575" xr:uid="{00000000-0005-0000-0000-000027060000}"/>
    <cellStyle name="Heading 1 10" xfId="1576" xr:uid="{00000000-0005-0000-0000-000028060000}"/>
    <cellStyle name="Heading 1 11" xfId="1577" xr:uid="{00000000-0005-0000-0000-000029060000}"/>
    <cellStyle name="Heading 1 12" xfId="1578" xr:uid="{00000000-0005-0000-0000-00002A060000}"/>
    <cellStyle name="Heading 1 2" xfId="1579" xr:uid="{00000000-0005-0000-0000-00002B060000}"/>
    <cellStyle name="Heading 1 2 10" xfId="1580" xr:uid="{00000000-0005-0000-0000-00002C060000}"/>
    <cellStyle name="Heading 1 2 11" xfId="1581" xr:uid="{00000000-0005-0000-0000-00002D060000}"/>
    <cellStyle name="Heading 1 2 12" xfId="1582" xr:uid="{00000000-0005-0000-0000-00002E060000}"/>
    <cellStyle name="Heading 1 2 2" xfId="1583" xr:uid="{00000000-0005-0000-0000-00002F060000}"/>
    <cellStyle name="Heading 1 2 3" xfId="1584" xr:uid="{00000000-0005-0000-0000-000030060000}"/>
    <cellStyle name="Heading 1 2 4" xfId="1585" xr:uid="{00000000-0005-0000-0000-000031060000}"/>
    <cellStyle name="Heading 1 2 5" xfId="1586" xr:uid="{00000000-0005-0000-0000-000032060000}"/>
    <cellStyle name="Heading 1 2 6" xfId="1587" xr:uid="{00000000-0005-0000-0000-000033060000}"/>
    <cellStyle name="Heading 1 2 7" xfId="1588" xr:uid="{00000000-0005-0000-0000-000034060000}"/>
    <cellStyle name="Heading 1 2 8" xfId="1589" xr:uid="{00000000-0005-0000-0000-000035060000}"/>
    <cellStyle name="Heading 1 2 9" xfId="1590" xr:uid="{00000000-0005-0000-0000-000036060000}"/>
    <cellStyle name="Heading 1 3" xfId="1591" xr:uid="{00000000-0005-0000-0000-000037060000}"/>
    <cellStyle name="Heading 1 3 2" xfId="1592" xr:uid="{00000000-0005-0000-0000-000038060000}"/>
    <cellStyle name="Heading 1 3 3" xfId="1593" xr:uid="{00000000-0005-0000-0000-000039060000}"/>
    <cellStyle name="Heading 1 4" xfId="1594" xr:uid="{00000000-0005-0000-0000-00003A060000}"/>
    <cellStyle name="Heading 1 5" xfId="1595" xr:uid="{00000000-0005-0000-0000-00003B060000}"/>
    <cellStyle name="Heading 1 6" xfId="1596" xr:uid="{00000000-0005-0000-0000-00003C060000}"/>
    <cellStyle name="Heading 1 7" xfId="1597" xr:uid="{00000000-0005-0000-0000-00003D060000}"/>
    <cellStyle name="Heading 1 8" xfId="1598" xr:uid="{00000000-0005-0000-0000-00003E060000}"/>
    <cellStyle name="Heading 1 9" xfId="1599" xr:uid="{00000000-0005-0000-0000-00003F060000}"/>
    <cellStyle name="Heading 1 Above" xfId="1600" xr:uid="{00000000-0005-0000-0000-000040060000}"/>
    <cellStyle name="Heading 1+" xfId="1601" xr:uid="{00000000-0005-0000-0000-000041060000}"/>
    <cellStyle name="Heading 2 10" xfId="1602" xr:uid="{00000000-0005-0000-0000-000042060000}"/>
    <cellStyle name="Heading 2 11" xfId="1603" xr:uid="{00000000-0005-0000-0000-000043060000}"/>
    <cellStyle name="Heading 2 12" xfId="1604" xr:uid="{00000000-0005-0000-0000-000044060000}"/>
    <cellStyle name="Heading 2 2" xfId="1605" xr:uid="{00000000-0005-0000-0000-000045060000}"/>
    <cellStyle name="Heading 2 2 10" xfId="1606" xr:uid="{00000000-0005-0000-0000-000046060000}"/>
    <cellStyle name="Heading 2 2 11" xfId="1607" xr:uid="{00000000-0005-0000-0000-000047060000}"/>
    <cellStyle name="Heading 2 2 12" xfId="1608" xr:uid="{00000000-0005-0000-0000-000048060000}"/>
    <cellStyle name="Heading 2 2 2" xfId="1609" xr:uid="{00000000-0005-0000-0000-000049060000}"/>
    <cellStyle name="Heading 2 2 3" xfId="1610" xr:uid="{00000000-0005-0000-0000-00004A060000}"/>
    <cellStyle name="Heading 2 2 4" xfId="1611" xr:uid="{00000000-0005-0000-0000-00004B060000}"/>
    <cellStyle name="Heading 2 2 5" xfId="1612" xr:uid="{00000000-0005-0000-0000-00004C060000}"/>
    <cellStyle name="Heading 2 2 6" xfId="1613" xr:uid="{00000000-0005-0000-0000-00004D060000}"/>
    <cellStyle name="Heading 2 2 7" xfId="1614" xr:uid="{00000000-0005-0000-0000-00004E060000}"/>
    <cellStyle name="Heading 2 2 8" xfId="1615" xr:uid="{00000000-0005-0000-0000-00004F060000}"/>
    <cellStyle name="Heading 2 2 9" xfId="1616" xr:uid="{00000000-0005-0000-0000-000050060000}"/>
    <cellStyle name="Heading 2 3" xfId="1617" xr:uid="{00000000-0005-0000-0000-000051060000}"/>
    <cellStyle name="Heading 2 3 2" xfId="1618" xr:uid="{00000000-0005-0000-0000-000052060000}"/>
    <cellStyle name="Heading 2 3 3" xfId="1619" xr:uid="{00000000-0005-0000-0000-000053060000}"/>
    <cellStyle name="Heading 2 4" xfId="1620" xr:uid="{00000000-0005-0000-0000-000054060000}"/>
    <cellStyle name="Heading 2 5" xfId="1621" xr:uid="{00000000-0005-0000-0000-000055060000}"/>
    <cellStyle name="Heading 2 6" xfId="1622" xr:uid="{00000000-0005-0000-0000-000056060000}"/>
    <cellStyle name="Heading 2 7" xfId="1623" xr:uid="{00000000-0005-0000-0000-000057060000}"/>
    <cellStyle name="Heading 2 8" xfId="1624" xr:uid="{00000000-0005-0000-0000-000058060000}"/>
    <cellStyle name="Heading 2 9" xfId="1625" xr:uid="{00000000-0005-0000-0000-000059060000}"/>
    <cellStyle name="Heading 2 Below" xfId="1626" xr:uid="{00000000-0005-0000-0000-00005A060000}"/>
    <cellStyle name="Heading 2+" xfId="1627" xr:uid="{00000000-0005-0000-0000-00005B060000}"/>
    <cellStyle name="Heading 3 10" xfId="1628" xr:uid="{00000000-0005-0000-0000-00005C060000}"/>
    <cellStyle name="Heading 3 11" xfId="1629" xr:uid="{00000000-0005-0000-0000-00005D060000}"/>
    <cellStyle name="Heading 3 12" xfId="1630" xr:uid="{00000000-0005-0000-0000-00005E060000}"/>
    <cellStyle name="Heading 3 2" xfId="1631" xr:uid="{00000000-0005-0000-0000-00005F060000}"/>
    <cellStyle name="Heading 3 2 10" xfId="1632" xr:uid="{00000000-0005-0000-0000-000060060000}"/>
    <cellStyle name="Heading 3 2 11" xfId="1633" xr:uid="{00000000-0005-0000-0000-000061060000}"/>
    <cellStyle name="Heading 3 2 12" xfId="1634" xr:uid="{00000000-0005-0000-0000-000062060000}"/>
    <cellStyle name="Heading 3 2 2" xfId="1635" xr:uid="{00000000-0005-0000-0000-000063060000}"/>
    <cellStyle name="Heading 3 2 3" xfId="1636" xr:uid="{00000000-0005-0000-0000-000064060000}"/>
    <cellStyle name="Heading 3 2 4" xfId="1637" xr:uid="{00000000-0005-0000-0000-000065060000}"/>
    <cellStyle name="Heading 3 2 5" xfId="1638" xr:uid="{00000000-0005-0000-0000-000066060000}"/>
    <cellStyle name="Heading 3 2 6" xfId="1639" xr:uid="{00000000-0005-0000-0000-000067060000}"/>
    <cellStyle name="Heading 3 2 7" xfId="1640" xr:uid="{00000000-0005-0000-0000-000068060000}"/>
    <cellStyle name="Heading 3 2 8" xfId="1641" xr:uid="{00000000-0005-0000-0000-000069060000}"/>
    <cellStyle name="Heading 3 2 9" xfId="1642" xr:uid="{00000000-0005-0000-0000-00006A060000}"/>
    <cellStyle name="Heading 3 3" xfId="1643" xr:uid="{00000000-0005-0000-0000-00006B060000}"/>
    <cellStyle name="Heading 3 3 2" xfId="1644" xr:uid="{00000000-0005-0000-0000-00006C060000}"/>
    <cellStyle name="Heading 3 3 3" xfId="1645" xr:uid="{00000000-0005-0000-0000-00006D060000}"/>
    <cellStyle name="Heading 3 4" xfId="1646" xr:uid="{00000000-0005-0000-0000-00006E060000}"/>
    <cellStyle name="Heading 3 5" xfId="1647" xr:uid="{00000000-0005-0000-0000-00006F060000}"/>
    <cellStyle name="Heading 3 6" xfId="1648" xr:uid="{00000000-0005-0000-0000-000070060000}"/>
    <cellStyle name="Heading 3 7" xfId="1649" xr:uid="{00000000-0005-0000-0000-000071060000}"/>
    <cellStyle name="Heading 3 8" xfId="1650" xr:uid="{00000000-0005-0000-0000-000072060000}"/>
    <cellStyle name="Heading 3 9" xfId="1651" xr:uid="{00000000-0005-0000-0000-000073060000}"/>
    <cellStyle name="Heading 3+" xfId="1652" xr:uid="{00000000-0005-0000-0000-000074060000}"/>
    <cellStyle name="Heading 4 10" xfId="1653" xr:uid="{00000000-0005-0000-0000-000075060000}"/>
    <cellStyle name="Heading 4 11" xfId="1654" xr:uid="{00000000-0005-0000-0000-000076060000}"/>
    <cellStyle name="Heading 4 12" xfId="1655" xr:uid="{00000000-0005-0000-0000-000077060000}"/>
    <cellStyle name="Heading 4 2" xfId="1656" xr:uid="{00000000-0005-0000-0000-000078060000}"/>
    <cellStyle name="Heading 4 2 10" xfId="1657" xr:uid="{00000000-0005-0000-0000-000079060000}"/>
    <cellStyle name="Heading 4 2 11" xfId="1658" xr:uid="{00000000-0005-0000-0000-00007A060000}"/>
    <cellStyle name="Heading 4 2 12" xfId="1659" xr:uid="{00000000-0005-0000-0000-00007B060000}"/>
    <cellStyle name="Heading 4 2 2" xfId="1660" xr:uid="{00000000-0005-0000-0000-00007C060000}"/>
    <cellStyle name="Heading 4 2 3" xfId="1661" xr:uid="{00000000-0005-0000-0000-00007D060000}"/>
    <cellStyle name="Heading 4 2 4" xfId="1662" xr:uid="{00000000-0005-0000-0000-00007E060000}"/>
    <cellStyle name="Heading 4 2 5" xfId="1663" xr:uid="{00000000-0005-0000-0000-00007F060000}"/>
    <cellStyle name="Heading 4 2 6" xfId="1664" xr:uid="{00000000-0005-0000-0000-000080060000}"/>
    <cellStyle name="Heading 4 2 7" xfId="1665" xr:uid="{00000000-0005-0000-0000-000081060000}"/>
    <cellStyle name="Heading 4 2 8" xfId="1666" xr:uid="{00000000-0005-0000-0000-000082060000}"/>
    <cellStyle name="Heading 4 2 9" xfId="1667" xr:uid="{00000000-0005-0000-0000-000083060000}"/>
    <cellStyle name="Heading 4 3" xfId="1668" xr:uid="{00000000-0005-0000-0000-000084060000}"/>
    <cellStyle name="Heading 4 3 2" xfId="1669" xr:uid="{00000000-0005-0000-0000-000085060000}"/>
    <cellStyle name="Heading 4 3 3" xfId="1670" xr:uid="{00000000-0005-0000-0000-000086060000}"/>
    <cellStyle name="Heading 4 4" xfId="1671" xr:uid="{00000000-0005-0000-0000-000087060000}"/>
    <cellStyle name="Heading 4 5" xfId="1672" xr:uid="{00000000-0005-0000-0000-000088060000}"/>
    <cellStyle name="Heading 4 6" xfId="1673" xr:uid="{00000000-0005-0000-0000-000089060000}"/>
    <cellStyle name="Heading 4 7" xfId="1674" xr:uid="{00000000-0005-0000-0000-00008A060000}"/>
    <cellStyle name="Heading 4 8" xfId="1675" xr:uid="{00000000-0005-0000-0000-00008B060000}"/>
    <cellStyle name="Heading 4 9" xfId="1676" xr:uid="{00000000-0005-0000-0000-00008C060000}"/>
    <cellStyle name="Hiperłącze_alco-materiały_30-04-02" xfId="1677" xr:uid="{00000000-0005-0000-0000-00008D060000}"/>
    <cellStyle name="Inhaltsverzeichnispunke" xfId="1678" xr:uid="{00000000-0005-0000-0000-00008E060000}"/>
    <cellStyle name="Input [yellow]" xfId="1679" xr:uid="{00000000-0005-0000-0000-00008F060000}"/>
    <cellStyle name="Input 10" xfId="1680" xr:uid="{00000000-0005-0000-0000-000090060000}"/>
    <cellStyle name="Input 11" xfId="1681" xr:uid="{00000000-0005-0000-0000-000091060000}"/>
    <cellStyle name="Input 12" xfId="1682" xr:uid="{00000000-0005-0000-0000-000092060000}"/>
    <cellStyle name="Input 2" xfId="1683" xr:uid="{00000000-0005-0000-0000-000093060000}"/>
    <cellStyle name="Input 2 10" xfId="1684" xr:uid="{00000000-0005-0000-0000-000094060000}"/>
    <cellStyle name="Input 2 11" xfId="1685" xr:uid="{00000000-0005-0000-0000-000095060000}"/>
    <cellStyle name="Input 2 12" xfId="1686" xr:uid="{00000000-0005-0000-0000-000096060000}"/>
    <cellStyle name="Input 2 2" xfId="1687" xr:uid="{00000000-0005-0000-0000-000097060000}"/>
    <cellStyle name="Input 2 3" xfId="1688" xr:uid="{00000000-0005-0000-0000-000098060000}"/>
    <cellStyle name="Input 2 4" xfId="1689" xr:uid="{00000000-0005-0000-0000-000099060000}"/>
    <cellStyle name="Input 2 5" xfId="1690" xr:uid="{00000000-0005-0000-0000-00009A060000}"/>
    <cellStyle name="Input 2 6" xfId="1691" xr:uid="{00000000-0005-0000-0000-00009B060000}"/>
    <cellStyle name="Input 2 7" xfId="1692" xr:uid="{00000000-0005-0000-0000-00009C060000}"/>
    <cellStyle name="Input 2 8" xfId="1693" xr:uid="{00000000-0005-0000-0000-00009D060000}"/>
    <cellStyle name="Input 2 9" xfId="1694" xr:uid="{00000000-0005-0000-0000-00009E060000}"/>
    <cellStyle name="Input 3" xfId="1695" xr:uid="{00000000-0005-0000-0000-00009F060000}"/>
    <cellStyle name="Input 3 2" xfId="1696" xr:uid="{00000000-0005-0000-0000-0000A0060000}"/>
    <cellStyle name="Input 3 3" xfId="1697" xr:uid="{00000000-0005-0000-0000-0000A1060000}"/>
    <cellStyle name="Input 4" xfId="1698" xr:uid="{00000000-0005-0000-0000-0000A2060000}"/>
    <cellStyle name="Input 5" xfId="1699" xr:uid="{00000000-0005-0000-0000-0000A3060000}"/>
    <cellStyle name="Input 6" xfId="1700" xr:uid="{00000000-0005-0000-0000-0000A4060000}"/>
    <cellStyle name="Input 7" xfId="1701" xr:uid="{00000000-0005-0000-0000-0000A5060000}"/>
    <cellStyle name="Input 8" xfId="1702" xr:uid="{00000000-0005-0000-0000-0000A6060000}"/>
    <cellStyle name="Input 9" xfId="1703" xr:uid="{00000000-0005-0000-0000-0000A7060000}"/>
    <cellStyle name="Item_Current" xfId="1704" xr:uid="{00000000-0005-0000-0000-0000A8060000}"/>
    <cellStyle name="iWeA_P15 99Prem.Pkg." xfId="1705" xr:uid="{00000000-0005-0000-0000-0000A9060000}"/>
    <cellStyle name="kita" xfId="1706" xr:uid="{00000000-0005-0000-0000-0000AA060000}"/>
    <cellStyle name="Link Currency (0)" xfId="1707" xr:uid="{00000000-0005-0000-0000-0000AB060000}"/>
    <cellStyle name="Link Currency (0) 2" xfId="2749" xr:uid="{9FAD82F8-9CBE-4E65-BF85-810F08B86E88}"/>
    <cellStyle name="Link Currency (2)" xfId="1708" xr:uid="{00000000-0005-0000-0000-0000AC060000}"/>
    <cellStyle name="Link Units (0)" xfId="1709" xr:uid="{00000000-0005-0000-0000-0000AD060000}"/>
    <cellStyle name="Link Units (0) 2" xfId="2750" xr:uid="{F7DEB247-DF61-4099-821A-C1AB927A5B0B}"/>
    <cellStyle name="Link Units (1)" xfId="1710" xr:uid="{00000000-0005-0000-0000-0000AE060000}"/>
    <cellStyle name="Link Units (2)" xfId="1711" xr:uid="{00000000-0005-0000-0000-0000AF060000}"/>
    <cellStyle name="Linked Cell 10" xfId="1712" xr:uid="{00000000-0005-0000-0000-0000B0060000}"/>
    <cellStyle name="Linked Cell 11" xfId="1713" xr:uid="{00000000-0005-0000-0000-0000B1060000}"/>
    <cellStyle name="Linked Cell 12" xfId="1714" xr:uid="{00000000-0005-0000-0000-0000B2060000}"/>
    <cellStyle name="Linked Cell 2" xfId="1715" xr:uid="{00000000-0005-0000-0000-0000B3060000}"/>
    <cellStyle name="Linked Cell 2 10" xfId="1716" xr:uid="{00000000-0005-0000-0000-0000B4060000}"/>
    <cellStyle name="Linked Cell 2 11" xfId="1717" xr:uid="{00000000-0005-0000-0000-0000B5060000}"/>
    <cellStyle name="Linked Cell 2 12" xfId="1718" xr:uid="{00000000-0005-0000-0000-0000B6060000}"/>
    <cellStyle name="Linked Cell 2 2" xfId="1719" xr:uid="{00000000-0005-0000-0000-0000B7060000}"/>
    <cellStyle name="Linked Cell 2 3" xfId="1720" xr:uid="{00000000-0005-0000-0000-0000B8060000}"/>
    <cellStyle name="Linked Cell 2 4" xfId="1721" xr:uid="{00000000-0005-0000-0000-0000B9060000}"/>
    <cellStyle name="Linked Cell 2 5" xfId="1722" xr:uid="{00000000-0005-0000-0000-0000BA060000}"/>
    <cellStyle name="Linked Cell 2 6" xfId="1723" xr:uid="{00000000-0005-0000-0000-0000BB060000}"/>
    <cellStyle name="Linked Cell 2 7" xfId="1724" xr:uid="{00000000-0005-0000-0000-0000BC060000}"/>
    <cellStyle name="Linked Cell 2 8" xfId="1725" xr:uid="{00000000-0005-0000-0000-0000BD060000}"/>
    <cellStyle name="Linked Cell 2 9" xfId="1726" xr:uid="{00000000-0005-0000-0000-0000BE060000}"/>
    <cellStyle name="Linked Cell 3" xfId="1727" xr:uid="{00000000-0005-0000-0000-0000BF060000}"/>
    <cellStyle name="Linked Cell 3 2" xfId="1728" xr:uid="{00000000-0005-0000-0000-0000C0060000}"/>
    <cellStyle name="Linked Cell 3 3" xfId="1729" xr:uid="{00000000-0005-0000-0000-0000C1060000}"/>
    <cellStyle name="Linked Cell 4" xfId="1730" xr:uid="{00000000-0005-0000-0000-0000C2060000}"/>
    <cellStyle name="Linked Cell 5" xfId="1731" xr:uid="{00000000-0005-0000-0000-0000C3060000}"/>
    <cellStyle name="Linked Cell 6" xfId="1732" xr:uid="{00000000-0005-0000-0000-0000C4060000}"/>
    <cellStyle name="Linked Cell 7" xfId="1733" xr:uid="{00000000-0005-0000-0000-0000C5060000}"/>
    <cellStyle name="Linked Cell 8" xfId="1734" xr:uid="{00000000-0005-0000-0000-0000C6060000}"/>
    <cellStyle name="Linked Cell 9" xfId="1735" xr:uid="{00000000-0005-0000-0000-0000C7060000}"/>
    <cellStyle name="Millares [0]_!!!GO" xfId="1736" xr:uid="{00000000-0005-0000-0000-0000C8060000}"/>
    <cellStyle name="Millares_!!!GO" xfId="1737" xr:uid="{00000000-0005-0000-0000-0000C9060000}"/>
    <cellStyle name="Milliers [0]_!!!GO" xfId="1738" xr:uid="{00000000-0005-0000-0000-0000CA060000}"/>
    <cellStyle name="Milliers_!!!GO" xfId="1739" xr:uid="{00000000-0005-0000-0000-0000CB060000}"/>
    <cellStyle name="Model" xfId="1740" xr:uid="{00000000-0005-0000-0000-0000CC060000}"/>
    <cellStyle name="Moeda [0]_Sheet1" xfId="1741" xr:uid="{00000000-0005-0000-0000-0000CD060000}"/>
    <cellStyle name="Moeda_Sheet1" xfId="1742" xr:uid="{00000000-0005-0000-0000-0000CE060000}"/>
    <cellStyle name="Mon?taire [0]_!!!GO" xfId="1743" xr:uid="{00000000-0005-0000-0000-0000CF060000}"/>
    <cellStyle name="Mon?taire_!!!GO" xfId="1744" xr:uid="{00000000-0005-0000-0000-0000D0060000}"/>
    <cellStyle name="Moneda [0]_!!!GO" xfId="1745" xr:uid="{00000000-0005-0000-0000-0000D1060000}"/>
    <cellStyle name="Moneda_!!!GO" xfId="1746" xr:uid="{00000000-0005-0000-0000-0000D2060000}"/>
    <cellStyle name="Monétaire [0]_!!!GO" xfId="1747" xr:uid="{00000000-0005-0000-0000-0000D3060000}"/>
    <cellStyle name="Monétaire_!!!GO" xfId="1748" xr:uid="{00000000-0005-0000-0000-0000D4060000}"/>
    <cellStyle name="Mon้taire [0]_!!!GO" xfId="1749" xr:uid="{00000000-0005-0000-0000-0000D5060000}"/>
    <cellStyle name="Mon้taire_!!!GO" xfId="1750" xr:uid="{00000000-0005-0000-0000-0000D6060000}"/>
    <cellStyle name="Mon騁aire [0]_EDYAN" xfId="1751" xr:uid="{00000000-0005-0000-0000-0000D7060000}"/>
    <cellStyle name="Mon騁aire_EDYAN" xfId="1752" xr:uid="{00000000-0005-0000-0000-0000D8060000}"/>
    <cellStyle name="Neutral 10" xfId="1753" xr:uid="{00000000-0005-0000-0000-0000D9060000}"/>
    <cellStyle name="Neutral 11" xfId="1754" xr:uid="{00000000-0005-0000-0000-0000DA060000}"/>
    <cellStyle name="Neutral 12" xfId="1755" xr:uid="{00000000-0005-0000-0000-0000DB060000}"/>
    <cellStyle name="Neutral 2" xfId="1756" xr:uid="{00000000-0005-0000-0000-0000DC060000}"/>
    <cellStyle name="Neutral 2 10" xfId="1757" xr:uid="{00000000-0005-0000-0000-0000DD060000}"/>
    <cellStyle name="Neutral 2 11" xfId="1758" xr:uid="{00000000-0005-0000-0000-0000DE060000}"/>
    <cellStyle name="Neutral 2 12" xfId="1759" xr:uid="{00000000-0005-0000-0000-0000DF060000}"/>
    <cellStyle name="Neutral 2 2" xfId="1760" xr:uid="{00000000-0005-0000-0000-0000E0060000}"/>
    <cellStyle name="Neutral 2 3" xfId="1761" xr:uid="{00000000-0005-0000-0000-0000E1060000}"/>
    <cellStyle name="Neutral 2 4" xfId="1762" xr:uid="{00000000-0005-0000-0000-0000E2060000}"/>
    <cellStyle name="Neutral 2 5" xfId="1763" xr:uid="{00000000-0005-0000-0000-0000E3060000}"/>
    <cellStyle name="Neutral 2 6" xfId="1764" xr:uid="{00000000-0005-0000-0000-0000E4060000}"/>
    <cellStyle name="Neutral 2 7" xfId="1765" xr:uid="{00000000-0005-0000-0000-0000E5060000}"/>
    <cellStyle name="Neutral 2 8" xfId="1766" xr:uid="{00000000-0005-0000-0000-0000E6060000}"/>
    <cellStyle name="Neutral 2 9" xfId="1767" xr:uid="{00000000-0005-0000-0000-0000E7060000}"/>
    <cellStyle name="Neutral 3" xfId="1768" xr:uid="{00000000-0005-0000-0000-0000E8060000}"/>
    <cellStyle name="Neutral 3 2" xfId="1769" xr:uid="{00000000-0005-0000-0000-0000E9060000}"/>
    <cellStyle name="Neutral 3 3" xfId="1770" xr:uid="{00000000-0005-0000-0000-0000EA060000}"/>
    <cellStyle name="Neutral 4" xfId="1771" xr:uid="{00000000-0005-0000-0000-0000EB060000}"/>
    <cellStyle name="Neutral 5" xfId="1772" xr:uid="{00000000-0005-0000-0000-0000EC060000}"/>
    <cellStyle name="Neutral 6" xfId="1773" xr:uid="{00000000-0005-0000-0000-0000ED060000}"/>
    <cellStyle name="Neutral 7" xfId="1774" xr:uid="{00000000-0005-0000-0000-0000EE060000}"/>
    <cellStyle name="Neutral 8" xfId="1775" xr:uid="{00000000-0005-0000-0000-0000EF060000}"/>
    <cellStyle name="Neutral 9" xfId="1776" xr:uid="{00000000-0005-0000-0000-0000F0060000}"/>
    <cellStyle name="no dec" xfId="1777" xr:uid="{00000000-0005-0000-0000-0000F1060000}"/>
    <cellStyle name="Non d?fini" xfId="1778" xr:uid="{00000000-0005-0000-0000-0000F2060000}"/>
    <cellStyle name="Nor}al" xfId="1779" xr:uid="{00000000-0005-0000-0000-0000F3060000}"/>
    <cellStyle name="Nor}al 2" xfId="2751" xr:uid="{624B543F-9F34-4684-8AAD-0AD77B290C1D}"/>
    <cellStyle name="Normal" xfId="0" builtinId="0"/>
    <cellStyle name="Normal - Style1" xfId="1780" xr:uid="{00000000-0005-0000-0000-0000F5060000}"/>
    <cellStyle name="Normal - Style1 2" xfId="1781" xr:uid="{00000000-0005-0000-0000-0000F6060000}"/>
    <cellStyle name="Normal - Style1 2 2" xfId="2752" xr:uid="{87D1DA7B-703E-4135-91F8-F58333B9599E}"/>
    <cellStyle name="Normal - Style1 3" xfId="1782" xr:uid="{00000000-0005-0000-0000-0000F7060000}"/>
    <cellStyle name="Normal - Style1 3 2" xfId="2753" xr:uid="{99C9D17E-48E7-4153-94DE-49DABCD3C8C3}"/>
    <cellStyle name="Normal - Style1 4" xfId="1783" xr:uid="{00000000-0005-0000-0000-0000F8060000}"/>
    <cellStyle name="Normal - Style1 4 2" xfId="2754" xr:uid="{C4F10481-2E88-4111-A905-9701C860466C}"/>
    <cellStyle name="Normal - Style1 5" xfId="1784" xr:uid="{00000000-0005-0000-0000-0000F9060000}"/>
    <cellStyle name="Normal - Style1 5 2" xfId="2755" xr:uid="{A431B86A-3DFD-4A05-8098-E35D30A6C246}"/>
    <cellStyle name="Normal - Style1_~6965446" xfId="1785" xr:uid="{00000000-0005-0000-0000-0000FA060000}"/>
    <cellStyle name="Normal 10" xfId="1786" xr:uid="{00000000-0005-0000-0000-0000FB060000}"/>
    <cellStyle name="Normal 10 2" xfId="2756" xr:uid="{1071A38B-5F11-4483-9743-BE0141FD8B20}"/>
    <cellStyle name="Normal 11" xfId="1787" xr:uid="{00000000-0005-0000-0000-0000FC060000}"/>
    <cellStyle name="Normal 11 2" xfId="2757" xr:uid="{5E578C37-6D8D-4374-BFB5-37C50A351DB9}"/>
    <cellStyle name="Normal 12" xfId="1788" xr:uid="{00000000-0005-0000-0000-0000FD060000}"/>
    <cellStyle name="Normal 12 2" xfId="2758" xr:uid="{A3FE47AD-EBE8-4DBD-888D-B2C39649EFE6}"/>
    <cellStyle name="Normal 13" xfId="1789" xr:uid="{00000000-0005-0000-0000-0000FE060000}"/>
    <cellStyle name="Normal 13 2" xfId="2759" xr:uid="{E08DBFF8-E340-4EB8-8AE2-19195D1C1BF4}"/>
    <cellStyle name="Normal 14" xfId="1790" xr:uid="{00000000-0005-0000-0000-0000FF060000}"/>
    <cellStyle name="Normal 14 2" xfId="2760" xr:uid="{855D66BB-3BDE-4908-BF56-CCBC15089875}"/>
    <cellStyle name="Normal 15" xfId="1791" xr:uid="{00000000-0005-0000-0000-000000070000}"/>
    <cellStyle name="Normal 15 2" xfId="2761" xr:uid="{8E775002-9FFF-41E1-BA11-3A81A07C31A7}"/>
    <cellStyle name="Normal 16" xfId="1792" xr:uid="{00000000-0005-0000-0000-000001070000}"/>
    <cellStyle name="Normal 17" xfId="2322" xr:uid="{C040C95F-E85D-4E8A-8BF0-DE07836005E5}"/>
    <cellStyle name="Normal 2" xfId="1793" xr:uid="{00000000-0005-0000-0000-000002070000}"/>
    <cellStyle name="Normal 2 10" xfId="1794" xr:uid="{00000000-0005-0000-0000-000003070000}"/>
    <cellStyle name="Normal 2 10 2" xfId="2762" xr:uid="{85A5BB68-8AAC-47CF-A1C5-EC180940C79E}"/>
    <cellStyle name="Normal 2 11" xfId="1795" xr:uid="{00000000-0005-0000-0000-000004070000}"/>
    <cellStyle name="Normal 2 11 2" xfId="2763" xr:uid="{B8E9EEF8-8046-470D-AA10-B476A82BF84B}"/>
    <cellStyle name="Normal 2 12" xfId="1796" xr:uid="{00000000-0005-0000-0000-000005070000}"/>
    <cellStyle name="Normal 2 12 2" xfId="2764" xr:uid="{7358DE76-FB7F-4389-8D03-F5EA78531020}"/>
    <cellStyle name="Normal 2 13" xfId="1797" xr:uid="{00000000-0005-0000-0000-000006070000}"/>
    <cellStyle name="Normal 2 13 2" xfId="2765" xr:uid="{A70F0C98-45D9-4F88-B2F7-A0903E14B08A}"/>
    <cellStyle name="Normal 2 14" xfId="1798" xr:uid="{00000000-0005-0000-0000-000007070000}"/>
    <cellStyle name="Normal 2 14 2" xfId="2766" xr:uid="{26FB882E-2B85-493D-B2A0-5237762C9B9C}"/>
    <cellStyle name="Normal 2 15" xfId="1799" xr:uid="{00000000-0005-0000-0000-000008070000}"/>
    <cellStyle name="Normal 2 15 2" xfId="2767" xr:uid="{8C8D4FBA-C7CD-482A-9D53-78C2AE4BE64D}"/>
    <cellStyle name="Normal 2 16" xfId="1800" xr:uid="{00000000-0005-0000-0000-000009070000}"/>
    <cellStyle name="Normal 2 16 2" xfId="2768" xr:uid="{F23D32F3-0C53-41FB-96E0-4EC25A35FD01}"/>
    <cellStyle name="Normal 2 17" xfId="1801" xr:uid="{00000000-0005-0000-0000-00000A070000}"/>
    <cellStyle name="Normal 2 2" xfId="1802" xr:uid="{00000000-0005-0000-0000-00000B070000}"/>
    <cellStyle name="Normal 2 2 2" xfId="2769" xr:uid="{61D371A4-162A-4E69-9C25-A40BF28DB974}"/>
    <cellStyle name="Normal 2 3" xfId="1803" xr:uid="{00000000-0005-0000-0000-00000C070000}"/>
    <cellStyle name="Normal 2 3 2" xfId="2770" xr:uid="{A535188B-70FB-4217-9ACB-22D654D61D75}"/>
    <cellStyle name="Normal 2 4" xfId="1804" xr:uid="{00000000-0005-0000-0000-00000D070000}"/>
    <cellStyle name="Normal 2 4 2" xfId="2771" xr:uid="{0E1AC362-48B2-4FC6-993B-0A77F050EEEE}"/>
    <cellStyle name="Normal 2 5" xfId="1805" xr:uid="{00000000-0005-0000-0000-00000E070000}"/>
    <cellStyle name="Normal 2 5 2" xfId="2772" xr:uid="{6988F384-CE82-47C1-A66F-CE7E4ABCFEAE}"/>
    <cellStyle name="Normal 2 6" xfId="1806" xr:uid="{00000000-0005-0000-0000-00000F070000}"/>
    <cellStyle name="Normal 2 6 2" xfId="2773" xr:uid="{7AF77CBC-0AD9-4995-A303-34C0359C66DA}"/>
    <cellStyle name="Normal 2 7" xfId="1807" xr:uid="{00000000-0005-0000-0000-000010070000}"/>
    <cellStyle name="Normal 2 7 2" xfId="2774" xr:uid="{6F90A4E7-EA5F-4246-8150-0F228D92F888}"/>
    <cellStyle name="Normal 2 8" xfId="1808" xr:uid="{00000000-0005-0000-0000-000011070000}"/>
    <cellStyle name="Normal 2 8 2" xfId="2775" xr:uid="{76B45060-BB52-4256-B7B1-67F111B3529C}"/>
    <cellStyle name="Normal 2 9" xfId="1809" xr:uid="{00000000-0005-0000-0000-000012070000}"/>
    <cellStyle name="Normal 2 9 2" xfId="2776" xr:uid="{513BBAE2-EE22-485A-ADF3-C385BD94A977}"/>
    <cellStyle name="Normal 3" xfId="1810" xr:uid="{00000000-0005-0000-0000-000013070000}"/>
    <cellStyle name="Normal 4" xfId="1811" xr:uid="{00000000-0005-0000-0000-000014070000}"/>
    <cellStyle name="Normal 4 2" xfId="2777" xr:uid="{6F00168F-89F9-4904-B92A-7A4DADB64805}"/>
    <cellStyle name="Normal 5" xfId="1812" xr:uid="{00000000-0005-0000-0000-000015070000}"/>
    <cellStyle name="Normal 6" xfId="1813" xr:uid="{00000000-0005-0000-0000-000016070000}"/>
    <cellStyle name="Normal 7" xfId="1814" xr:uid="{00000000-0005-0000-0000-000017070000}"/>
    <cellStyle name="Normal 7 2" xfId="2778" xr:uid="{F6ACAA27-A54B-4EE3-9CEA-3A86DD9267EE}"/>
    <cellStyle name="Normal 8" xfId="1815" xr:uid="{00000000-0005-0000-0000-000018070000}"/>
    <cellStyle name="Normal 8 2" xfId="2779" xr:uid="{2E7CFF3A-F705-4604-95CD-300C24648FBF}"/>
    <cellStyle name="Normal 9" xfId="1816" xr:uid="{00000000-0005-0000-0000-000019070000}"/>
    <cellStyle name="Normal 9 2" xfId="2780" xr:uid="{3A60C736-7915-42C4-8122-72F11139A131}"/>
    <cellStyle name="Normal[pldt_8" xfId="1817" xr:uid="{00000000-0005-0000-0000-00001A070000}"/>
    <cellStyle name="Normal_AYCAL08Y" xfId="1818" xr:uid="{00000000-0005-0000-0000-00001B070000}"/>
    <cellStyle name="Normal_AYCAL53Y" xfId="1819" xr:uid="{00000000-0005-0000-0000-00001C070000}"/>
    <cellStyle name="Normal_AYTS52_15122009" xfId="1820" xr:uid="{00000000-0005-0000-0000-00001D070000}"/>
    <cellStyle name="Normal_BSC02Y" xfId="1821" xr:uid="{00000000-0005-0000-0000-00001F070000}"/>
    <cellStyle name="Normal_BTAT45Y" xfId="1822" xr:uid="{00000000-0005-0000-0000-000020070000}"/>
    <cellStyle name="Normal_Sheet5" xfId="1823" xr:uid="{00000000-0005-0000-0000-000021070000}"/>
    <cellStyle name="Normal_UPA45Y" xfId="1824" xr:uid="{00000000-0005-0000-0000-000023070000}"/>
    <cellStyle name="NormalGB" xfId="1825" xr:uid="{00000000-0005-0000-0000-000024070000}"/>
    <cellStyle name="Normalny_AIGB_WK4_12_02" xfId="1826" xr:uid="{00000000-0005-0000-0000-000025070000}"/>
    <cellStyle name="Note 10" xfId="1827" xr:uid="{00000000-0005-0000-0000-000026070000}"/>
    <cellStyle name="Note 10 2" xfId="2781" xr:uid="{04886450-8637-4BBE-920F-796AC81A2BDD}"/>
    <cellStyle name="Note 11" xfId="1828" xr:uid="{00000000-0005-0000-0000-000027070000}"/>
    <cellStyle name="Note 11 2" xfId="2782" xr:uid="{6C93DA6B-1B7D-46D3-8250-4FD7981B6967}"/>
    <cellStyle name="Note 12" xfId="1829" xr:uid="{00000000-0005-0000-0000-000028070000}"/>
    <cellStyle name="Note 12 2" xfId="2783" xr:uid="{B928B34F-D29F-4276-862B-9A2421DEA842}"/>
    <cellStyle name="Note 2" xfId="1830" xr:uid="{00000000-0005-0000-0000-000029070000}"/>
    <cellStyle name="Note 2 10" xfId="1831" xr:uid="{00000000-0005-0000-0000-00002A070000}"/>
    <cellStyle name="Note 2 10 2" xfId="2785" xr:uid="{9F11D4C9-B438-41F1-91CC-F1F137EE5EE8}"/>
    <cellStyle name="Note 2 11" xfId="1832" xr:uid="{00000000-0005-0000-0000-00002B070000}"/>
    <cellStyle name="Note 2 11 2" xfId="2786" xr:uid="{FAECA074-6B12-43ED-B3E5-A80FEFBC1A5F}"/>
    <cellStyle name="Note 2 12" xfId="1833" xr:uid="{00000000-0005-0000-0000-00002C070000}"/>
    <cellStyle name="Note 2 12 2" xfId="2787" xr:uid="{790595A7-4137-4200-AD73-9683AC2E88A2}"/>
    <cellStyle name="Note 2 13" xfId="2784" xr:uid="{F12426B8-1F5F-42B4-BB9F-6FA3ACBC602B}"/>
    <cellStyle name="Note 2 2" xfId="1834" xr:uid="{00000000-0005-0000-0000-00002D070000}"/>
    <cellStyle name="Note 2 2 2" xfId="2788" xr:uid="{4782DBF8-D31E-4588-BA66-A8BCFE0205D0}"/>
    <cellStyle name="Note 2 3" xfId="1835" xr:uid="{00000000-0005-0000-0000-00002E070000}"/>
    <cellStyle name="Note 2 3 2" xfId="2789" xr:uid="{87F15534-441C-4A68-B2A7-0BA8F45F3CF2}"/>
    <cellStyle name="Note 2 4" xfId="1836" xr:uid="{00000000-0005-0000-0000-00002F070000}"/>
    <cellStyle name="Note 2 4 2" xfId="2790" xr:uid="{DAD2F618-8669-4936-B8BD-73DCCEE01A1C}"/>
    <cellStyle name="Note 2 5" xfId="1837" xr:uid="{00000000-0005-0000-0000-000030070000}"/>
    <cellStyle name="Note 2 5 2" xfId="2791" xr:uid="{1F47533F-9D4D-4DB8-8B03-7DD32CF459FB}"/>
    <cellStyle name="Note 2 6" xfId="1838" xr:uid="{00000000-0005-0000-0000-000031070000}"/>
    <cellStyle name="Note 2 6 2" xfId="2792" xr:uid="{9D570F94-82E7-40B7-B2E8-39B1D7A99FEF}"/>
    <cellStyle name="Note 2 7" xfId="1839" xr:uid="{00000000-0005-0000-0000-000032070000}"/>
    <cellStyle name="Note 2 7 2" xfId="2793" xr:uid="{9028396F-3245-4D38-B715-F6DA7798BB34}"/>
    <cellStyle name="Note 2 8" xfId="1840" xr:uid="{00000000-0005-0000-0000-000033070000}"/>
    <cellStyle name="Note 2 8 2" xfId="2794" xr:uid="{FE377A82-894C-4A03-9746-FCBC54484A1A}"/>
    <cellStyle name="Note 2 9" xfId="1841" xr:uid="{00000000-0005-0000-0000-000034070000}"/>
    <cellStyle name="Note 2 9 2" xfId="2795" xr:uid="{F66BBF2D-34F1-454B-B82E-BADC298DE255}"/>
    <cellStyle name="Note 3" xfId="1842" xr:uid="{00000000-0005-0000-0000-000035070000}"/>
    <cellStyle name="Note 3 2" xfId="1843" xr:uid="{00000000-0005-0000-0000-000036070000}"/>
    <cellStyle name="Note 3 2 2" xfId="2797" xr:uid="{6F32A80A-DDEE-4959-A23B-0BB06E569372}"/>
    <cellStyle name="Note 3 3" xfId="1844" xr:uid="{00000000-0005-0000-0000-000037070000}"/>
    <cellStyle name="Note 3 3 2" xfId="2798" xr:uid="{BAA84078-AF5F-45C2-A680-CE1BE4B5DFC0}"/>
    <cellStyle name="Note 3 4" xfId="2796" xr:uid="{0C066B4B-B46A-409E-BA19-A4552BB7B6A7}"/>
    <cellStyle name="Note 4" xfId="1845" xr:uid="{00000000-0005-0000-0000-000038070000}"/>
    <cellStyle name="Note 4 2" xfId="2799" xr:uid="{CADFD106-5E4A-479A-8978-E90BD026C5A4}"/>
    <cellStyle name="Note 5" xfId="1846" xr:uid="{00000000-0005-0000-0000-000039070000}"/>
    <cellStyle name="Note 5 2" xfId="2800" xr:uid="{26E31D11-762B-47EB-A6F3-A5C17A226ABF}"/>
    <cellStyle name="Note 6" xfId="1847" xr:uid="{00000000-0005-0000-0000-00003A070000}"/>
    <cellStyle name="Note 6 2" xfId="2801" xr:uid="{E67E6A84-CC0D-4947-A951-8D76D9140160}"/>
    <cellStyle name="Note 7" xfId="1848" xr:uid="{00000000-0005-0000-0000-00003B070000}"/>
    <cellStyle name="Note 7 2" xfId="2802" xr:uid="{21747F54-8693-4913-A9F7-33BF76F2CB61}"/>
    <cellStyle name="Note 8" xfId="1849" xr:uid="{00000000-0005-0000-0000-00003C070000}"/>
    <cellStyle name="Note 8 2" xfId="2803" xr:uid="{78A139F6-D45E-4082-B5BA-992CA8ABA437}"/>
    <cellStyle name="Note 9" xfId="1850" xr:uid="{00000000-0005-0000-0000-00003D070000}"/>
    <cellStyle name="Note 9 2" xfId="2804" xr:uid="{AC48E880-C541-4FC3-9970-EC692A96E636}"/>
    <cellStyle name="Odwiedzone hiperłącze_alco-materiały_30-04-02" xfId="1851" xr:uid="{00000000-0005-0000-0000-00003E070000}"/>
    <cellStyle name="Œ…‹æØ‚è [0.00]_!!!GO" xfId="1852" xr:uid="{00000000-0005-0000-0000-00003F070000}"/>
    <cellStyle name="Œ…‹æØ‚è_!!!GO" xfId="1853" xr:uid="{00000000-0005-0000-0000-000040070000}"/>
    <cellStyle name="oft Excel]_x000d__x000a_Options5=1667_x000d__x000a_Options3=0_x000d__x000a_Basics=1_x000d__x000a_USER=アサヒ_x000d__x000a_CBTLOCATION=A:\MSOFFICE\EXCEL5\EXCELCBT_x000d__x000a_Pos=5,14,628" xfId="1854" xr:uid="{00000000-0005-0000-0000-000041070000}"/>
    <cellStyle name="one" xfId="1855" xr:uid="{00000000-0005-0000-0000-000042070000}"/>
    <cellStyle name="Option" xfId="1856" xr:uid="{00000000-0005-0000-0000-000043070000}"/>
    <cellStyle name="Output 10" xfId="1857" xr:uid="{00000000-0005-0000-0000-000044070000}"/>
    <cellStyle name="Output 11" xfId="1858" xr:uid="{00000000-0005-0000-0000-000045070000}"/>
    <cellStyle name="Output 12" xfId="1859" xr:uid="{00000000-0005-0000-0000-000046070000}"/>
    <cellStyle name="Output 2" xfId="1860" xr:uid="{00000000-0005-0000-0000-000047070000}"/>
    <cellStyle name="Output 2 10" xfId="1861" xr:uid="{00000000-0005-0000-0000-000048070000}"/>
    <cellStyle name="Output 2 11" xfId="1862" xr:uid="{00000000-0005-0000-0000-000049070000}"/>
    <cellStyle name="Output 2 12" xfId="1863" xr:uid="{00000000-0005-0000-0000-00004A070000}"/>
    <cellStyle name="Output 2 2" xfId="1864" xr:uid="{00000000-0005-0000-0000-00004B070000}"/>
    <cellStyle name="Output 2 3" xfId="1865" xr:uid="{00000000-0005-0000-0000-00004C070000}"/>
    <cellStyle name="Output 2 4" xfId="1866" xr:uid="{00000000-0005-0000-0000-00004D070000}"/>
    <cellStyle name="Output 2 5" xfId="1867" xr:uid="{00000000-0005-0000-0000-00004E070000}"/>
    <cellStyle name="Output 2 6" xfId="1868" xr:uid="{00000000-0005-0000-0000-00004F070000}"/>
    <cellStyle name="Output 2 7" xfId="1869" xr:uid="{00000000-0005-0000-0000-000050070000}"/>
    <cellStyle name="Output 2 8" xfId="1870" xr:uid="{00000000-0005-0000-0000-000051070000}"/>
    <cellStyle name="Output 2 9" xfId="1871" xr:uid="{00000000-0005-0000-0000-000052070000}"/>
    <cellStyle name="Output 3" xfId="1872" xr:uid="{00000000-0005-0000-0000-000053070000}"/>
    <cellStyle name="Output 3 2" xfId="1873" xr:uid="{00000000-0005-0000-0000-000054070000}"/>
    <cellStyle name="Output 3 3" xfId="1874" xr:uid="{00000000-0005-0000-0000-000055070000}"/>
    <cellStyle name="Output 4" xfId="1875" xr:uid="{00000000-0005-0000-0000-000056070000}"/>
    <cellStyle name="Output 5" xfId="1876" xr:uid="{00000000-0005-0000-0000-000057070000}"/>
    <cellStyle name="Output 6" xfId="1877" xr:uid="{00000000-0005-0000-0000-000058070000}"/>
    <cellStyle name="Output 7" xfId="1878" xr:uid="{00000000-0005-0000-0000-000059070000}"/>
    <cellStyle name="Output 8" xfId="1879" xr:uid="{00000000-0005-0000-0000-00005A070000}"/>
    <cellStyle name="Output 9" xfId="1880" xr:uid="{00000000-0005-0000-0000-00005B070000}"/>
    <cellStyle name="Output Amounts" xfId="1881" xr:uid="{00000000-0005-0000-0000-00005C070000}"/>
    <cellStyle name="Output Amounts 2" xfId="1882" xr:uid="{00000000-0005-0000-0000-00005D070000}"/>
    <cellStyle name="Output Amounts 3" xfId="1883" xr:uid="{00000000-0005-0000-0000-00005E070000}"/>
    <cellStyle name="Output Amounts 4" xfId="1884" xr:uid="{00000000-0005-0000-0000-00005F070000}"/>
    <cellStyle name="Output Amounts 5" xfId="1885" xr:uid="{00000000-0005-0000-0000-000060070000}"/>
    <cellStyle name="Output Amounts 6" xfId="1886" xr:uid="{00000000-0005-0000-0000-000061070000}"/>
    <cellStyle name="Output Amounts 7" xfId="1887" xr:uid="{00000000-0005-0000-0000-000062070000}"/>
    <cellStyle name="Output Amounts_3. DFTax Template_BAY Group_1209_AYTS" xfId="1888" xr:uid="{00000000-0005-0000-0000-000063070000}"/>
    <cellStyle name="Output Column Headings" xfId="1889" xr:uid="{00000000-0005-0000-0000-000064070000}"/>
    <cellStyle name="Output Line Items" xfId="1890" xr:uid="{00000000-0005-0000-0000-000065070000}"/>
    <cellStyle name="Output Report Heading" xfId="1891" xr:uid="{00000000-0005-0000-0000-000066070000}"/>
    <cellStyle name="Output Report Title" xfId="1892" xr:uid="{00000000-0005-0000-0000-000067070000}"/>
    <cellStyle name="OUTPUTERROR" xfId="1893" xr:uid="{00000000-0005-0000-0000-000068070000}"/>
    <cellStyle name="OUTPUTNORMAL" xfId="1894" xr:uid="{00000000-0005-0000-0000-000069070000}"/>
    <cellStyle name="Page Number" xfId="1895" xr:uid="{00000000-0005-0000-0000-00006A070000}"/>
    <cellStyle name="per.style" xfId="1896" xr:uid="{00000000-0005-0000-0000-00006B070000}"/>
    <cellStyle name="PercenF" xfId="1897" xr:uid="{00000000-0005-0000-0000-00006C070000}"/>
    <cellStyle name="PercenF 2" xfId="1898" xr:uid="{00000000-0005-0000-0000-00006D070000}"/>
    <cellStyle name="PercenF 2 2" xfId="1899" xr:uid="{00000000-0005-0000-0000-00006E070000}"/>
    <cellStyle name="PercenF 2 3" xfId="1900" xr:uid="{00000000-0005-0000-0000-00006F070000}"/>
    <cellStyle name="PercenF 3" xfId="1901" xr:uid="{00000000-0005-0000-0000-000070070000}"/>
    <cellStyle name="PercenF 3 2" xfId="1902" xr:uid="{00000000-0005-0000-0000-000071070000}"/>
    <cellStyle name="PercenF 3 3" xfId="1903" xr:uid="{00000000-0005-0000-0000-000072070000}"/>
    <cellStyle name="Percent %" xfId="1904" xr:uid="{00000000-0005-0000-0000-000073070000}"/>
    <cellStyle name="Percent (0)" xfId="1905" xr:uid="{00000000-0005-0000-0000-000074070000}"/>
    <cellStyle name="Percent (0) 2" xfId="2805" xr:uid="{4B505A97-E761-4C6E-BA78-4CDB77CB1005}"/>
    <cellStyle name="Percent (0,0)" xfId="1906" xr:uid="{00000000-0005-0000-0000-000075070000}"/>
    <cellStyle name="Percent [0]" xfId="1907" xr:uid="{00000000-0005-0000-0000-000076070000}"/>
    <cellStyle name="Percent [00]" xfId="1908" xr:uid="{00000000-0005-0000-0000-000077070000}"/>
    <cellStyle name="Percent [00] 2" xfId="2806" xr:uid="{F2D65439-85AB-4B9F-BB53-8C90BC80E18A}"/>
    <cellStyle name="Percent [2]" xfId="1909" xr:uid="{00000000-0005-0000-0000-000078070000}"/>
    <cellStyle name="Percent [2] 2" xfId="1910" xr:uid="{00000000-0005-0000-0000-000079070000}"/>
    <cellStyle name="Percent [2] 2 2" xfId="2808" xr:uid="{2CE0179F-570F-4497-856D-FA726C7B7FE1}"/>
    <cellStyle name="Percent [2] 3" xfId="1911" xr:uid="{00000000-0005-0000-0000-00007A070000}"/>
    <cellStyle name="Percent [2] 3 2" xfId="2809" xr:uid="{12BB440B-0F65-46DB-A213-BFEA4D9ECC36}"/>
    <cellStyle name="Percent [2] 4" xfId="1912" xr:uid="{00000000-0005-0000-0000-00007B070000}"/>
    <cellStyle name="Percent [2] 4 2" xfId="2810" xr:uid="{446C1EBB-9F2D-459A-9891-167E0B67EF5B}"/>
    <cellStyle name="Percent [2] 5" xfId="1913" xr:uid="{00000000-0005-0000-0000-00007C070000}"/>
    <cellStyle name="Percent [2] 5 2" xfId="2811" xr:uid="{1D9DAF9A-6BAC-45F0-9D41-8723B3352779}"/>
    <cellStyle name="Percent [2] 6" xfId="2807" xr:uid="{AB0F9FFC-87DC-484B-8E42-3259386AB780}"/>
    <cellStyle name="Percent 2 10" xfId="1914" xr:uid="{00000000-0005-0000-0000-00007D070000}"/>
    <cellStyle name="Percent 2 11" xfId="1915" xr:uid="{00000000-0005-0000-0000-00007E070000}"/>
    <cellStyle name="Percent 2 2" xfId="1916" xr:uid="{00000000-0005-0000-0000-00007F070000}"/>
    <cellStyle name="Percent 2 3" xfId="1917" xr:uid="{00000000-0005-0000-0000-000080070000}"/>
    <cellStyle name="Percent 2 4" xfId="1918" xr:uid="{00000000-0005-0000-0000-000081070000}"/>
    <cellStyle name="Percent 2 5" xfId="1919" xr:uid="{00000000-0005-0000-0000-000082070000}"/>
    <cellStyle name="Percent 2 6" xfId="1920" xr:uid="{00000000-0005-0000-0000-000083070000}"/>
    <cellStyle name="Percent 2 7" xfId="1921" xr:uid="{00000000-0005-0000-0000-000084070000}"/>
    <cellStyle name="Percent 2 8" xfId="1922" xr:uid="{00000000-0005-0000-0000-000085070000}"/>
    <cellStyle name="Percent 2 9" xfId="1923" xr:uid="{00000000-0005-0000-0000-000086070000}"/>
    <cellStyle name="Preliminary_Data" xfId="1924" xr:uid="{00000000-0005-0000-0000-000087070000}"/>
    <cellStyle name="PrePop Currency (0)" xfId="1925" xr:uid="{00000000-0005-0000-0000-000088070000}"/>
    <cellStyle name="PrePop Currency (0) 2" xfId="2812" xr:uid="{B0D63555-21DF-4603-96D3-A08008E68932}"/>
    <cellStyle name="PrePop Currency (2)" xfId="1926" xr:uid="{00000000-0005-0000-0000-000089070000}"/>
    <cellStyle name="PrePop Units (0)" xfId="1927" xr:uid="{00000000-0005-0000-0000-00008A070000}"/>
    <cellStyle name="PrePop Units (0) 2" xfId="2813" xr:uid="{8AEF4B09-D584-4847-B31A-0AC899CA83F4}"/>
    <cellStyle name="PrePop Units (1)" xfId="1928" xr:uid="{00000000-0005-0000-0000-00008B070000}"/>
    <cellStyle name="PrePop Units (2)" xfId="1929" xr:uid="{00000000-0005-0000-0000-00008C070000}"/>
    <cellStyle name="price" xfId="1930" xr:uid="{00000000-0005-0000-0000-00008D070000}"/>
    <cellStyle name="Prices_Data" xfId="1931" xr:uid="{00000000-0005-0000-0000-00008E070000}"/>
    <cellStyle name="Prozent_B_Seg_EU" xfId="1932" xr:uid="{00000000-0005-0000-0000-00008F070000}"/>
    <cellStyle name="PSChar" xfId="1933" xr:uid="{00000000-0005-0000-0000-000090070000}"/>
    <cellStyle name="PSDate" xfId="1934" xr:uid="{00000000-0005-0000-0000-000091070000}"/>
    <cellStyle name="PSDec" xfId="1935" xr:uid="{00000000-0005-0000-0000-000092070000}"/>
    <cellStyle name="PSHeading" xfId="1936" xr:uid="{00000000-0005-0000-0000-000093070000}"/>
    <cellStyle name="PSInt" xfId="1937" xr:uid="{00000000-0005-0000-0000-000094070000}"/>
    <cellStyle name="PSSpacer" xfId="1938" xr:uid="{00000000-0005-0000-0000-000095070000}"/>
    <cellStyle name="PwC" xfId="1939" xr:uid="{00000000-0005-0000-0000-000096070000}"/>
    <cellStyle name="PwC 2" xfId="1940" xr:uid="{00000000-0005-0000-0000-000097070000}"/>
    <cellStyle name="PwC 2 2" xfId="2815" xr:uid="{CC402C2F-9220-4EB2-9ED2-A4FF9913EC05}"/>
    <cellStyle name="PwC 3" xfId="1941" xr:uid="{00000000-0005-0000-0000-000098070000}"/>
    <cellStyle name="PwC 3 2" xfId="2816" xr:uid="{C4220EF2-5652-4993-8478-314C71B07369}"/>
    <cellStyle name="PwC 4" xfId="1942" xr:uid="{00000000-0005-0000-0000-000099070000}"/>
    <cellStyle name="PwC 4 2" xfId="2817" xr:uid="{7D4656FC-239E-4611-912C-CAC5EB4370C2}"/>
    <cellStyle name="PwC 5" xfId="1943" xr:uid="{00000000-0005-0000-0000-00009A070000}"/>
    <cellStyle name="PwC 5 2" xfId="2818" xr:uid="{F5081A1B-6BA5-4E7A-B13A-A42F25327131}"/>
    <cellStyle name="PwC 6" xfId="2814" xr:uid="{AE1A58CD-54BF-463D-8FE9-298C2E6EC756}"/>
    <cellStyle name="PwC_~6965446" xfId="1944" xr:uid="{00000000-0005-0000-0000-00009B070000}"/>
    <cellStyle name="Quantity" xfId="1945" xr:uid="{00000000-0005-0000-0000-00009C070000}"/>
    <cellStyle name="Quantity 2" xfId="1946" xr:uid="{00000000-0005-0000-0000-00009D070000}"/>
    <cellStyle name="Quantity 2 2" xfId="2820" xr:uid="{93C71555-1804-47F6-887F-EE20861919F3}"/>
    <cellStyle name="Quantity 3" xfId="1947" xr:uid="{00000000-0005-0000-0000-00009E070000}"/>
    <cellStyle name="Quantity 3 2" xfId="2821" xr:uid="{57C2B89E-2A06-4B02-8B67-7DFDF1C56C73}"/>
    <cellStyle name="Quantity 4" xfId="1948" xr:uid="{00000000-0005-0000-0000-00009F070000}"/>
    <cellStyle name="Quantity 4 2" xfId="2822" xr:uid="{562F1754-1A15-455A-85BF-981D20DCBEBC}"/>
    <cellStyle name="Quantity 5" xfId="1949" xr:uid="{00000000-0005-0000-0000-0000A0070000}"/>
    <cellStyle name="Quantity 5 2" xfId="2823" xr:uid="{2C052867-B0E1-470E-AF0A-C6CD65D5F360}"/>
    <cellStyle name="Quantity 6" xfId="2819" xr:uid="{94EA1A77-4283-468F-9A99-C5777E8ED526}"/>
    <cellStyle name="Quantity_~6965446" xfId="1950" xr:uid="{00000000-0005-0000-0000-0000A1070000}"/>
    <cellStyle name="reg_no_decimal" xfId="1951" xr:uid="{00000000-0005-0000-0000-0000A2070000}"/>
    <cellStyle name="ReportData" xfId="1952" xr:uid="{00000000-0005-0000-0000-0000A3070000}"/>
    <cellStyle name="ReportElements" xfId="1953" xr:uid="{00000000-0005-0000-0000-0000A4070000}"/>
    <cellStyle name="ReportHeader" xfId="1954" xr:uid="{00000000-0005-0000-0000-0000A5070000}"/>
    <cellStyle name="revised" xfId="1955" xr:uid="{00000000-0005-0000-0000-0000A6070000}"/>
    <cellStyle name="RevList" xfId="1956" xr:uid="{00000000-0005-0000-0000-0000A7070000}"/>
    <cellStyle name="Salomon Logo" xfId="1957" xr:uid="{00000000-0005-0000-0000-0000A8070000}"/>
    <cellStyle name="section" xfId="1958" xr:uid="{00000000-0005-0000-0000-0000A9070000}"/>
    <cellStyle name="Separador de milhares [0]_Sheet1" xfId="1959" xr:uid="{00000000-0005-0000-0000-0000AA070000}"/>
    <cellStyle name="Separador de milhares_Sheet1" xfId="1960" xr:uid="{00000000-0005-0000-0000-0000AB070000}"/>
    <cellStyle name="STANDARD" xfId="1961" xr:uid="{00000000-0005-0000-0000-0000AC070000}"/>
    <cellStyle name="Style 1" xfId="1962" xr:uid="{00000000-0005-0000-0000-0000AD070000}"/>
    <cellStyle name="Style 1 2" xfId="2824" xr:uid="{F807D5D7-CC17-4B7C-9EF9-9BA4BA5E023C}"/>
    <cellStyle name="Style 2" xfId="1963" xr:uid="{00000000-0005-0000-0000-0000AE070000}"/>
    <cellStyle name="Style 21" xfId="1964" xr:uid="{00000000-0005-0000-0000-0000AF070000}"/>
    <cellStyle name="Style 26" xfId="1965" xr:uid="{00000000-0005-0000-0000-0000B0070000}"/>
    <cellStyle name="Style 26 2" xfId="2825" xr:uid="{4B58A4C0-544E-4321-B940-EA692185AF1A}"/>
    <cellStyle name="Style 27" xfId="1966" xr:uid="{00000000-0005-0000-0000-0000B1070000}"/>
    <cellStyle name="Style 27 2" xfId="2826" xr:uid="{82BD6E1F-214D-470C-92C3-B25BF381F9B3}"/>
    <cellStyle name="Style 28" xfId="1967" xr:uid="{00000000-0005-0000-0000-0000B2070000}"/>
    <cellStyle name="Style 28 2" xfId="2827" xr:uid="{0811F648-D054-4940-8DA8-DC4DDF1BD10B}"/>
    <cellStyle name="Style 29" xfId="1968" xr:uid="{00000000-0005-0000-0000-0000B3070000}"/>
    <cellStyle name="Style 29 2" xfId="2828" xr:uid="{38AB60FE-581A-4E7A-BA1A-4F2B158BD4E5}"/>
    <cellStyle name="Style 3" xfId="1969" xr:uid="{00000000-0005-0000-0000-0000B4070000}"/>
    <cellStyle name="Style 3 2" xfId="2829" xr:uid="{FE9D945C-DE2C-4292-8F34-FE4A3B20241C}"/>
    <cellStyle name="Style 30" xfId="1970" xr:uid="{00000000-0005-0000-0000-0000B5070000}"/>
    <cellStyle name="Style 30 2" xfId="2830" xr:uid="{256DDFFA-D4FC-4D16-81F2-842D582F23EF}"/>
    <cellStyle name="Style 31" xfId="1971" xr:uid="{00000000-0005-0000-0000-0000B6070000}"/>
    <cellStyle name="Style 31 2" xfId="2831" xr:uid="{9EF82361-E94D-45C1-B695-5790F5D4D85D}"/>
    <cellStyle name="Style 33" xfId="1972" xr:uid="{00000000-0005-0000-0000-0000B7070000}"/>
    <cellStyle name="Style 33 2" xfId="2832" xr:uid="{3A7CDD3B-A873-45BF-82EE-6B3EB4D5198B}"/>
    <cellStyle name="Style 34" xfId="1973" xr:uid="{00000000-0005-0000-0000-0000B8070000}"/>
    <cellStyle name="Style 34 2" xfId="2833" xr:uid="{8878EE69-DF9C-44F8-B64C-8921E88A743F}"/>
    <cellStyle name="Style 37" xfId="1974" xr:uid="{00000000-0005-0000-0000-0000B9070000}"/>
    <cellStyle name="Style 37 2" xfId="2834" xr:uid="{BBBCE39A-C4C7-46A0-98F9-78C314DB3D2E}"/>
    <cellStyle name="subhead" xfId="1975" xr:uid="{00000000-0005-0000-0000-0000BA070000}"/>
    <cellStyle name="Subtotal" xfId="1976" xr:uid="{00000000-0005-0000-0000-0000BB070000}"/>
    <cellStyle name="Table Head" xfId="1977" xr:uid="{00000000-0005-0000-0000-0000BC070000}"/>
    <cellStyle name="Table Source" xfId="1978" xr:uid="{00000000-0005-0000-0000-0000BD070000}"/>
    <cellStyle name="Table Text" xfId="1979" xr:uid="{00000000-0005-0000-0000-0000BE070000}"/>
    <cellStyle name="Table Title" xfId="1980" xr:uid="{00000000-0005-0000-0000-0000BF070000}"/>
    <cellStyle name="Table Units" xfId="1981" xr:uid="{00000000-0005-0000-0000-0000C0070000}"/>
    <cellStyle name="Text 1" xfId="1982" xr:uid="{00000000-0005-0000-0000-0000C1070000}"/>
    <cellStyle name="Text 2" xfId="1983" xr:uid="{00000000-0005-0000-0000-0000C2070000}"/>
    <cellStyle name="Text Head 1" xfId="1984" xr:uid="{00000000-0005-0000-0000-0000C3070000}"/>
    <cellStyle name="Text Head 2" xfId="1985" xr:uid="{00000000-0005-0000-0000-0000C4070000}"/>
    <cellStyle name="Text Indent 1" xfId="1986" xr:uid="{00000000-0005-0000-0000-0000C5070000}"/>
    <cellStyle name="Text Indent 2" xfId="1987" xr:uid="{00000000-0005-0000-0000-0000C6070000}"/>
    <cellStyle name="Text Indent A" xfId="1988" xr:uid="{00000000-0005-0000-0000-0000C7070000}"/>
    <cellStyle name="Text Indent B" xfId="1989" xr:uid="{00000000-0005-0000-0000-0000C8070000}"/>
    <cellStyle name="Text Indent C" xfId="1990" xr:uid="{00000000-0005-0000-0000-0000C9070000}"/>
    <cellStyle name="þ_x001d_ðK&amp;‚ý»&amp;{ý_x000b__x0008_n_x0008_B_x0009__x0007__x0001__x0001_" xfId="1991" xr:uid="{00000000-0005-0000-0000-0000CA070000}"/>
    <cellStyle name="þ_x001d_ðK&amp;‚ý»&amp;{ý_x000b__x0008_n_x0008_B_x0009__x0007__x0001__x0001_ 2" xfId="2835" xr:uid="{3ACE4A32-F33B-4338-9D56-1609C67E6497}"/>
    <cellStyle name="Tickmark" xfId="1992" xr:uid="{00000000-0005-0000-0000-0000CB070000}"/>
    <cellStyle name="Tickmarks" xfId="1993" xr:uid="{00000000-0005-0000-0000-0000CC070000}"/>
    <cellStyle name="Times New Roman" xfId="1994" xr:uid="{00000000-0005-0000-0000-0000CD070000}"/>
    <cellStyle name="Times New Roman 2" xfId="1995" xr:uid="{00000000-0005-0000-0000-0000CE070000}"/>
    <cellStyle name="Times New Roman 2 2" xfId="2836" xr:uid="{B008249A-C6D8-446C-9693-20CAB7F46209}"/>
    <cellStyle name="Times New Roman 3" xfId="1996" xr:uid="{00000000-0005-0000-0000-0000CF070000}"/>
    <cellStyle name="Times New Roman 3 2" xfId="2837" xr:uid="{AE150FD8-2729-4C50-837F-B9ED1ECED4E1}"/>
    <cellStyle name="Times New Roman 4" xfId="1997" xr:uid="{00000000-0005-0000-0000-0000D0070000}"/>
    <cellStyle name="Times New Roman 4 2" xfId="2838" xr:uid="{8C0886DF-0787-4A60-BB36-9ADF4C1CFEB2}"/>
    <cellStyle name="Times New Roman 5" xfId="1998" xr:uid="{00000000-0005-0000-0000-0000D1070000}"/>
    <cellStyle name="Times New Roman 5 2" xfId="2839" xr:uid="{A73404E7-EBC2-4E7B-85BF-32DE362D7D18}"/>
    <cellStyle name="Times New Roman_~6965446" xfId="1999" xr:uid="{00000000-0005-0000-0000-0000D2070000}"/>
    <cellStyle name="Title 10" xfId="2000" xr:uid="{00000000-0005-0000-0000-0000D3070000}"/>
    <cellStyle name="Title 11" xfId="2001" xr:uid="{00000000-0005-0000-0000-0000D4070000}"/>
    <cellStyle name="Title 12" xfId="2002" xr:uid="{00000000-0005-0000-0000-0000D5070000}"/>
    <cellStyle name="Title 2" xfId="2003" xr:uid="{00000000-0005-0000-0000-0000D6070000}"/>
    <cellStyle name="Title 2 10" xfId="2004" xr:uid="{00000000-0005-0000-0000-0000D7070000}"/>
    <cellStyle name="Title 2 11" xfId="2005" xr:uid="{00000000-0005-0000-0000-0000D8070000}"/>
    <cellStyle name="Title 2 12" xfId="2006" xr:uid="{00000000-0005-0000-0000-0000D9070000}"/>
    <cellStyle name="Title 2 2" xfId="2007" xr:uid="{00000000-0005-0000-0000-0000DA070000}"/>
    <cellStyle name="Title 2 3" xfId="2008" xr:uid="{00000000-0005-0000-0000-0000DB070000}"/>
    <cellStyle name="Title 2 4" xfId="2009" xr:uid="{00000000-0005-0000-0000-0000DC070000}"/>
    <cellStyle name="Title 2 5" xfId="2010" xr:uid="{00000000-0005-0000-0000-0000DD070000}"/>
    <cellStyle name="Title 2 6" xfId="2011" xr:uid="{00000000-0005-0000-0000-0000DE070000}"/>
    <cellStyle name="Title 2 7" xfId="2012" xr:uid="{00000000-0005-0000-0000-0000DF070000}"/>
    <cellStyle name="Title 2 8" xfId="2013" xr:uid="{00000000-0005-0000-0000-0000E0070000}"/>
    <cellStyle name="Title 2 9" xfId="2014" xr:uid="{00000000-0005-0000-0000-0000E1070000}"/>
    <cellStyle name="Title 3" xfId="2015" xr:uid="{00000000-0005-0000-0000-0000E2070000}"/>
    <cellStyle name="Title 3 2" xfId="2016" xr:uid="{00000000-0005-0000-0000-0000E3070000}"/>
    <cellStyle name="Title 3 3" xfId="2017" xr:uid="{00000000-0005-0000-0000-0000E4070000}"/>
    <cellStyle name="Title 4" xfId="2018" xr:uid="{00000000-0005-0000-0000-0000E5070000}"/>
    <cellStyle name="Title 5" xfId="2019" xr:uid="{00000000-0005-0000-0000-0000E6070000}"/>
    <cellStyle name="Title 6" xfId="2020" xr:uid="{00000000-0005-0000-0000-0000E7070000}"/>
    <cellStyle name="Title 7" xfId="2021" xr:uid="{00000000-0005-0000-0000-0000E8070000}"/>
    <cellStyle name="Title 8" xfId="2022" xr:uid="{00000000-0005-0000-0000-0000E9070000}"/>
    <cellStyle name="Title 9" xfId="2023" xr:uid="{00000000-0005-0000-0000-0000EA070000}"/>
    <cellStyle name="TOC 1" xfId="2024" xr:uid="{00000000-0005-0000-0000-0000EB070000}"/>
    <cellStyle name="TOC 2" xfId="2025" xr:uid="{00000000-0005-0000-0000-0000EC070000}"/>
    <cellStyle name="Total 10" xfId="2026" xr:uid="{00000000-0005-0000-0000-0000ED070000}"/>
    <cellStyle name="Total 10 2" xfId="2840" xr:uid="{481C5577-C54C-44B9-9719-39DBF0F783A4}"/>
    <cellStyle name="Total 11" xfId="2027" xr:uid="{00000000-0005-0000-0000-0000EE070000}"/>
    <cellStyle name="Total 11 2" xfId="2841" xr:uid="{0B249030-95A2-4C58-B6EE-D46CF7BC7677}"/>
    <cellStyle name="Total 12" xfId="2028" xr:uid="{00000000-0005-0000-0000-0000EF070000}"/>
    <cellStyle name="Total 12 2" xfId="2842" xr:uid="{445F20F5-3536-42B2-8909-0A091129EDC1}"/>
    <cellStyle name="Total 2" xfId="2029" xr:uid="{00000000-0005-0000-0000-0000F0070000}"/>
    <cellStyle name="Total 2 10" xfId="2030" xr:uid="{00000000-0005-0000-0000-0000F1070000}"/>
    <cellStyle name="Total 2 10 2" xfId="2844" xr:uid="{78529C0A-C2A6-4982-A4E1-2D71C77362DD}"/>
    <cellStyle name="Total 2 11" xfId="2031" xr:uid="{00000000-0005-0000-0000-0000F2070000}"/>
    <cellStyle name="Total 2 11 2" xfId="2845" xr:uid="{C91E46C3-7075-4427-ABB9-B16DAD92FF2A}"/>
    <cellStyle name="Total 2 12" xfId="2032" xr:uid="{00000000-0005-0000-0000-0000F3070000}"/>
    <cellStyle name="Total 2 12 2" xfId="2846" xr:uid="{AD43C6C8-A219-4C7F-A75F-550CBB8990E5}"/>
    <cellStyle name="Total 2 13" xfId="2843" xr:uid="{B2B7889B-A87F-457F-ACB1-F9D0BDF8FA25}"/>
    <cellStyle name="Total 2 2" xfId="2033" xr:uid="{00000000-0005-0000-0000-0000F4070000}"/>
    <cellStyle name="Total 2 2 2" xfId="2847" xr:uid="{BE111C6F-0115-4445-BB23-505916094E4D}"/>
    <cellStyle name="Total 2 3" xfId="2034" xr:uid="{00000000-0005-0000-0000-0000F5070000}"/>
    <cellStyle name="Total 2 3 2" xfId="2848" xr:uid="{E032DF04-343E-44F9-837E-83532ECD6280}"/>
    <cellStyle name="Total 2 4" xfId="2035" xr:uid="{00000000-0005-0000-0000-0000F6070000}"/>
    <cellStyle name="Total 2 4 2" xfId="2849" xr:uid="{03415766-0B85-4802-9912-E84A0741551B}"/>
    <cellStyle name="Total 2 5" xfId="2036" xr:uid="{00000000-0005-0000-0000-0000F7070000}"/>
    <cellStyle name="Total 2 5 2" xfId="2850" xr:uid="{7F0667FC-1723-468A-9801-3A249728981A}"/>
    <cellStyle name="Total 2 6" xfId="2037" xr:uid="{00000000-0005-0000-0000-0000F8070000}"/>
    <cellStyle name="Total 2 6 2" xfId="2851" xr:uid="{55F3FE88-1ADB-4287-BAE5-78250F937138}"/>
    <cellStyle name="Total 2 7" xfId="2038" xr:uid="{00000000-0005-0000-0000-0000F9070000}"/>
    <cellStyle name="Total 2 7 2" xfId="2852" xr:uid="{BF6418F8-D8F5-4A41-BD6C-9A28E6C8DEE4}"/>
    <cellStyle name="Total 2 8" xfId="2039" xr:uid="{00000000-0005-0000-0000-0000FA070000}"/>
    <cellStyle name="Total 2 8 2" xfId="2853" xr:uid="{F9969172-39D5-4EDD-B8FE-FED64D0F454A}"/>
    <cellStyle name="Total 2 9" xfId="2040" xr:uid="{00000000-0005-0000-0000-0000FB070000}"/>
    <cellStyle name="Total 2 9 2" xfId="2854" xr:uid="{CE6138A2-D420-41F8-AB57-A12E82D5891B}"/>
    <cellStyle name="Total 3" xfId="2041" xr:uid="{00000000-0005-0000-0000-0000FC070000}"/>
    <cellStyle name="Total 3 2" xfId="2042" xr:uid="{00000000-0005-0000-0000-0000FD070000}"/>
    <cellStyle name="Total 3 2 2" xfId="2856" xr:uid="{A6846CF3-A9BC-45BD-B10C-DC97FF55F66B}"/>
    <cellStyle name="Total 3 3" xfId="2043" xr:uid="{00000000-0005-0000-0000-0000FE070000}"/>
    <cellStyle name="Total 3 3 2" xfId="2857" xr:uid="{256500D0-9513-47A5-A65C-5F3F418CA268}"/>
    <cellStyle name="Total 3 4" xfId="2855" xr:uid="{FED56CF0-9DDB-48E1-BE11-536389183BB4}"/>
    <cellStyle name="Total 4" xfId="2044" xr:uid="{00000000-0005-0000-0000-0000FF070000}"/>
    <cellStyle name="Total 4 2" xfId="2858" xr:uid="{D625F42A-08E6-448C-A94C-ED216E30C546}"/>
    <cellStyle name="Total 5" xfId="2045" xr:uid="{00000000-0005-0000-0000-000000080000}"/>
    <cellStyle name="Total 5 2" xfId="2859" xr:uid="{F5B08F9E-BF7F-4E41-8AFB-CAEB04A2AC17}"/>
    <cellStyle name="Total 6" xfId="2046" xr:uid="{00000000-0005-0000-0000-000001080000}"/>
    <cellStyle name="Total 6 2" xfId="2860" xr:uid="{B747BC84-01C1-487F-932F-22906F33BB01}"/>
    <cellStyle name="Total 7" xfId="2047" xr:uid="{00000000-0005-0000-0000-000002080000}"/>
    <cellStyle name="Total 7 2" xfId="2861" xr:uid="{713CAED1-3151-422B-A460-C0496CB2A2D7}"/>
    <cellStyle name="Total 8" xfId="2048" xr:uid="{00000000-0005-0000-0000-000003080000}"/>
    <cellStyle name="Total 8 2" xfId="2862" xr:uid="{D0896DEC-A761-440B-89A9-31BE44C693F3}"/>
    <cellStyle name="Total 9" xfId="2049" xr:uid="{00000000-0005-0000-0000-000004080000}"/>
    <cellStyle name="Total 9 2" xfId="2863" xr:uid="{BAFC7E1A-32D5-41B7-9DBE-2B1B9453FAE2}"/>
    <cellStyle name="tttttt" xfId="2050" xr:uid="{00000000-0005-0000-0000-000005080000}"/>
    <cellStyle name="turns the number of whole workdays between two dateœ" xfId="2051" xr:uid="{00000000-0005-0000-0000-000006080000}"/>
    <cellStyle name="turns the number of whole workdays between two dateœ 2" xfId="2864" xr:uid="{9E6BB623-C21B-4414-A704-17542155660D}"/>
    <cellStyle name="two" xfId="2052" xr:uid="{00000000-0005-0000-0000-000007080000}"/>
    <cellStyle name="UB1" xfId="2053" xr:uid="{00000000-0005-0000-0000-000008080000}"/>
    <cellStyle name="UB2" xfId="2054" xr:uid="{00000000-0005-0000-0000-000009080000}"/>
    <cellStyle name="underline" xfId="2055" xr:uid="{00000000-0005-0000-0000-00000A080000}"/>
    <cellStyle name="Value" xfId="2056" xr:uid="{00000000-0005-0000-0000-00000B080000}"/>
    <cellStyle name="Vehicle_Benchmark" xfId="2057" xr:uid="{00000000-0005-0000-0000-00000C080000}"/>
    <cellStyle name="Version_Header" xfId="2058" xr:uid="{00000000-0005-0000-0000-00000D080000}"/>
    <cellStyle name="Volumes_Data" xfId="2059" xr:uid="{00000000-0005-0000-0000-00000E080000}"/>
    <cellStyle name="W_hrung [0]_modela~1" xfId="2060" xr:uid="{00000000-0005-0000-0000-00000F080000}"/>
    <cellStyle name="W_hrung [0]_modela~1 2" xfId="2865" xr:uid="{32F2EE98-52C6-41A9-8E79-F8E891DF21BE}"/>
    <cellStyle name="W_hrung_modela~1" xfId="2061" xr:uid="{00000000-0005-0000-0000-000010080000}"/>
    <cellStyle name="W_hrung_modela~1 2" xfId="2866" xr:uid="{4D60E4D7-FB9B-445D-BF23-C9C6679A0C34}"/>
    <cellStyle name="Währung [0]_B_Seg_EU" xfId="2062" xr:uid="{00000000-0005-0000-0000-000011080000}"/>
    <cellStyle name="Wahrung [0]_Summary" xfId="2063" xr:uid="{00000000-0005-0000-0000-000012080000}"/>
    <cellStyle name="Währung_B_Seg_EU" xfId="2064" xr:uid="{00000000-0005-0000-0000-000013080000}"/>
    <cellStyle name="Wahrung_Summary" xfId="2065" xr:uid="{00000000-0005-0000-0000-000014080000}"/>
    <cellStyle name="Walutowy [0]_AIGBANK0" xfId="2066" xr:uid="{00000000-0005-0000-0000-000015080000}"/>
    <cellStyle name="Walutowy_AIGBANK0" xfId="2067" xr:uid="{00000000-0005-0000-0000-000016080000}"/>
    <cellStyle name="Warning Text 10" xfId="2068" xr:uid="{00000000-0005-0000-0000-000017080000}"/>
    <cellStyle name="Warning Text 11" xfId="2069" xr:uid="{00000000-0005-0000-0000-000018080000}"/>
    <cellStyle name="Warning Text 12" xfId="2070" xr:uid="{00000000-0005-0000-0000-000019080000}"/>
    <cellStyle name="Warning Text 2" xfId="2071" xr:uid="{00000000-0005-0000-0000-00001A080000}"/>
    <cellStyle name="Warning Text 2 10" xfId="2072" xr:uid="{00000000-0005-0000-0000-00001B080000}"/>
    <cellStyle name="Warning Text 2 11" xfId="2073" xr:uid="{00000000-0005-0000-0000-00001C080000}"/>
    <cellStyle name="Warning Text 2 12" xfId="2074" xr:uid="{00000000-0005-0000-0000-00001D080000}"/>
    <cellStyle name="Warning Text 2 2" xfId="2075" xr:uid="{00000000-0005-0000-0000-00001E080000}"/>
    <cellStyle name="Warning Text 2 3" xfId="2076" xr:uid="{00000000-0005-0000-0000-00001F080000}"/>
    <cellStyle name="Warning Text 2 4" xfId="2077" xr:uid="{00000000-0005-0000-0000-000020080000}"/>
    <cellStyle name="Warning Text 2 5" xfId="2078" xr:uid="{00000000-0005-0000-0000-000021080000}"/>
    <cellStyle name="Warning Text 2 6" xfId="2079" xr:uid="{00000000-0005-0000-0000-000022080000}"/>
    <cellStyle name="Warning Text 2 7" xfId="2080" xr:uid="{00000000-0005-0000-0000-000023080000}"/>
    <cellStyle name="Warning Text 2 8" xfId="2081" xr:uid="{00000000-0005-0000-0000-000024080000}"/>
    <cellStyle name="Warning Text 2 9" xfId="2082" xr:uid="{00000000-0005-0000-0000-000025080000}"/>
    <cellStyle name="Warning Text 3" xfId="2083" xr:uid="{00000000-0005-0000-0000-000026080000}"/>
    <cellStyle name="Warning Text 3 2" xfId="2084" xr:uid="{00000000-0005-0000-0000-000027080000}"/>
    <cellStyle name="Warning Text 3 3" xfId="2085" xr:uid="{00000000-0005-0000-0000-000028080000}"/>
    <cellStyle name="Warning Text 4" xfId="2086" xr:uid="{00000000-0005-0000-0000-000029080000}"/>
    <cellStyle name="Warning Text 5" xfId="2087" xr:uid="{00000000-0005-0000-0000-00002A080000}"/>
    <cellStyle name="Warning Text 6" xfId="2088" xr:uid="{00000000-0005-0000-0000-00002B080000}"/>
    <cellStyle name="Warning Text 7" xfId="2089" xr:uid="{00000000-0005-0000-0000-00002C080000}"/>
    <cellStyle name="Warning Text 8" xfId="2090" xr:uid="{00000000-0005-0000-0000-00002D080000}"/>
    <cellStyle name="Warning Text 9" xfId="2091" xr:uid="{00000000-0005-0000-0000-00002E080000}"/>
    <cellStyle name="weekly" xfId="2092" xr:uid="{00000000-0005-0000-0000-00002F080000}"/>
    <cellStyle name="WierszPoziom_1_CFG Poland ALCO 2002_12w4" xfId="2093" xr:uid="{00000000-0005-0000-0000-000030080000}"/>
    <cellStyle name="W臧rung [0]_BODYM" xfId="2094" xr:uid="{00000000-0005-0000-0000-000031080000}"/>
    <cellStyle name="W臧rung_BODYM" xfId="2095" xr:uid="{00000000-0005-0000-0000-000032080000}"/>
    <cellStyle name="ｳfｹ0]_  Design " xfId="2096" xr:uid="{00000000-0005-0000-0000-000033080000}"/>
    <cellStyle name="ｳfｹ  Design " xfId="2097" xr:uid="{00000000-0005-0000-0000-000034080000}"/>
    <cellStyle name="ｳfｹ(10) Mondeo-Accord" xfId="2098" xr:uid="{00000000-0005-0000-0000-000035080000}"/>
    <cellStyle name="ｳfｹ(9) 115ABS-Exsior" xfId="2099" xr:uid="{00000000-0005-0000-0000-000036080000}"/>
    <cellStyle name="ｳfｹ10HRLux-Varica" xfId="2100" xr:uid="{00000000-0005-0000-0000-000037080000}"/>
    <cellStyle name="ｳfｹ10PUAC-Verica" xfId="2101" xr:uid="{00000000-0005-0000-0000-000038080000}"/>
    <cellStyle name="ｳfｹ115-last" xfId="2102" xr:uid="{00000000-0005-0000-0000-000039080000}"/>
    <cellStyle name="ｳfｹ13EGI-SE" xfId="2103" xr:uid="{00000000-0005-0000-0000-00003A080000}"/>
    <cellStyle name="ｳfｹ162PFT" xfId="2104" xr:uid="{00000000-0005-0000-0000-00003B080000}"/>
    <cellStyle name="ｳfｹ162-RPW" xfId="2105" xr:uid="{00000000-0005-0000-0000-00003C080000}"/>
    <cellStyle name="ｳfｹ18L Design" xfId="2106" xr:uid="{00000000-0005-0000-0000-00003D080000}"/>
    <cellStyle name="ｳfｹ198RDMP" xfId="2107" xr:uid="{00000000-0005-0000-0000-00003E080000}"/>
    <cellStyle name="ｳfｹ2000SVP" xfId="2108" xr:uid="{00000000-0005-0000-0000-00003F080000}"/>
    <cellStyle name="ｳfｹ2016R19" xfId="2109" xr:uid="{00000000-0005-0000-0000-000040080000}"/>
    <cellStyle name="ｳfｹ20HSV9-Delica" xfId="2110" xr:uid="{00000000-0005-0000-0000-000041080000}"/>
    <cellStyle name="ｳfｹ20PUW-Delica" xfId="2111" xr:uid="{00000000-0005-0000-0000-000042080000}"/>
    <cellStyle name="ｳfｹ22HSV9-Delica" xfId="2112" xr:uid="{00000000-0005-0000-0000-000043080000}"/>
    <cellStyle name="ｳfｹ22PUW-Delica" xfId="2113" xr:uid="{00000000-0005-0000-0000-000044080000}"/>
    <cellStyle name="ｳfｹ27-COLL1" xfId="2114" xr:uid="{00000000-0005-0000-0000-000045080000}"/>
    <cellStyle name="ｳfｹ5+7 Per Unit" xfId="2115" xr:uid="{00000000-0005-0000-0000-000046080000}"/>
    <cellStyle name="ｳfｹ57-upd" xfId="2116" xr:uid="{00000000-0005-0000-0000-000047080000}"/>
    <cellStyle name="ｳfｹ95 BP Taurus" xfId="2117" xr:uid="{00000000-0005-0000-0000-000048080000}"/>
    <cellStyle name="ｳfｹ95BT57-RPW" xfId="2118" xr:uid="{00000000-0005-0000-0000-000049080000}"/>
    <cellStyle name="ｳfｹ96 Scorpio-95 Scorpio" xfId="2119" xr:uid="{00000000-0005-0000-0000-00004A080000}"/>
    <cellStyle name="ｳfｹ96 Scorpio-CamryLE" xfId="2120" xr:uid="{00000000-0005-0000-0000-00004B080000}"/>
    <cellStyle name="ｳfｹ96 Scorpio-CamryLE (2)" xfId="2121" xr:uid="{00000000-0005-0000-0000-00004C080000}"/>
    <cellStyle name="ｳfｹ96 Scorpio-Grey" xfId="2122" xr:uid="{00000000-0005-0000-0000-00004D080000}"/>
    <cellStyle name="ｳfｹ96 ScorpioH-CamryXE" xfId="2123" xr:uid="{00000000-0005-0000-0000-00004E080000}"/>
    <cellStyle name="ｳfｹ96 ScorpioH-Omega" xfId="2124" xr:uid="{00000000-0005-0000-0000-00004F080000}"/>
    <cellStyle name="ｳfｹ96 Scorpio-Omega" xfId="2125" xr:uid="{00000000-0005-0000-0000-000050080000}"/>
    <cellStyle name="ｳfｹ97 75FL" xfId="2126" xr:uid="{00000000-0005-0000-0000-000051080000}"/>
    <cellStyle name="ｳfｹ97 design" xfId="2127" xr:uid="{00000000-0005-0000-0000-000052080000}"/>
    <cellStyle name="ｳfｹ97 design ( Relaun)" xfId="2128" xr:uid="{00000000-0005-0000-0000-000053080000}"/>
    <cellStyle name="ｳfｹ97 Design(Value)" xfId="2129" xr:uid="{00000000-0005-0000-0000-000054080000}"/>
    <cellStyle name="ｳfｹ97 MSC Design" xfId="2130" xr:uid="{00000000-0005-0000-0000-000055080000}"/>
    <cellStyle name="ｳfｹ98 BT57" xfId="2131" xr:uid="{00000000-0005-0000-0000-000056080000}"/>
    <cellStyle name="ｳfｹ98 design" xfId="2132" xr:uid="{00000000-0005-0000-0000-000057080000}"/>
    <cellStyle name="ｳfｹ98 design  " xfId="2133" xr:uid="{00000000-0005-0000-0000-000058080000}"/>
    <cellStyle name="ｳfｹ98 MY Design" xfId="2134" xr:uid="{00000000-0005-0000-0000-000059080000}"/>
    <cellStyle name="ｳfｹ98july" xfId="2135" xr:uid="{00000000-0005-0000-0000-00005A080000}"/>
    <cellStyle name="ｳfｹ99MY" xfId="2136" xr:uid="{00000000-0005-0000-0000-00005B080000}"/>
    <cellStyle name="ｳfｹA-allocated" xfId="2137" xr:uid="{00000000-0005-0000-0000-00005C080000}"/>
    <cellStyle name="ｳfｹA-allocated 2" xfId="2867" xr:uid="{F16FF05F-7C6D-4AE5-87AE-03D1AF5DE8FB}"/>
    <cellStyle name="ｳfｹABS Airbag" xfId="2138" xr:uid="{00000000-0005-0000-0000-00005D080000}"/>
    <cellStyle name="ｳfｹAdded Spec" xfId="2139" xr:uid="{00000000-0005-0000-0000-00005E080000}"/>
    <cellStyle name="ｳfｹanayoy" xfId="2140" xr:uid="{00000000-0005-0000-0000-00005F080000}"/>
    <cellStyle name="ｳfｹAUG0597A" xfId="2141" xr:uid="{00000000-0005-0000-0000-000060080000}"/>
    <cellStyle name="ｳfｹB17CORSA" xfId="2142" xr:uid="{00000000-0005-0000-0000-000061080000}"/>
    <cellStyle name="ｳfｹB17CORSA 2" xfId="2868" xr:uid="{CA028812-ECCB-4ABB-B631-CC1BDAD82D93}"/>
    <cellStyle name="ｳfｹBack up" xfId="2143" xr:uid="{00000000-0005-0000-0000-000062080000}"/>
    <cellStyle name="ｳfｹBack up 2" xfId="2869" xr:uid="{E80BDFF9-23C1-4F68-AA21-5769795C775A}"/>
    <cellStyle name="ｳfｹBILLING1" xfId="2144" xr:uid="{00000000-0005-0000-0000-000063080000}"/>
    <cellStyle name="ｳfｹBT57" xfId="2145" xr:uid="{00000000-0005-0000-0000-000064080000}"/>
    <cellStyle name="ｳfｹBT57HBvsMarch " xfId="2146" xr:uid="{00000000-0005-0000-0000-000065080000}"/>
    <cellStyle name="ｳfｹBT57HBvsMarch  (M)" xfId="2147" xr:uid="{00000000-0005-0000-0000-000066080000}"/>
    <cellStyle name="ｳfｹBT57NBvsMarch" xfId="2148" xr:uid="{00000000-0005-0000-0000-000067080000}"/>
    <cellStyle name="ｳfｹBT57NBvsMarch (M)" xfId="2149" xr:uid="{00000000-0005-0000-0000-000068080000}"/>
    <cellStyle name="ｳfｹC206 AMIM 103 ITEMS re101600" xfId="2150" xr:uid="{00000000-0005-0000-0000-000069080000}"/>
    <cellStyle name="ｳfｹC206 Checking" xfId="2151" xr:uid="{00000000-0005-0000-0000-00006A080000}"/>
    <cellStyle name="ｳfｹC206Export" xfId="2152" xr:uid="{00000000-0005-0000-0000-00006B080000}"/>
    <cellStyle name="ｳfｹC206thailand" xfId="2153" xr:uid="{00000000-0005-0000-0000-00006C080000}"/>
    <cellStyle name="ｳfｹC206twn" xfId="2154" xr:uid="{00000000-0005-0000-0000-00006D080000}"/>
    <cellStyle name="ｳfｹC206twn(708)" xfId="2155" xr:uid="{00000000-0005-0000-0000-00006E080000}"/>
    <cellStyle name="ｳfｹC224(ORIGINAL-AUG)" xfId="2156" xr:uid="{00000000-0005-0000-0000-00006F080000}"/>
    <cellStyle name="ｳfｹCam2.2" xfId="2157" xr:uid="{00000000-0005-0000-0000-000070080000}"/>
    <cellStyle name="ｳfｹCDT115" xfId="2158" xr:uid="{00000000-0005-0000-0000-000071080000}"/>
    <cellStyle name="ｳfｹCDT31-SVO" xfId="2159" xr:uid="{00000000-0005-0000-0000-000072080000}"/>
    <cellStyle name="ｳfｹCDW162" xfId="2160" xr:uid="{00000000-0005-0000-0000-000073080000}"/>
    <cellStyle name="ｳfｹchart" xfId="2161" xr:uid="{00000000-0005-0000-0000-000074080000}"/>
    <cellStyle name="ｳfｹCOGLX-GDA" xfId="2162" xr:uid="{00000000-0005-0000-0000-000075080000}"/>
    <cellStyle name="ｳfｹCOGLX-GDA 2" xfId="2870" xr:uid="{BDB443D8-5C7A-4263-99CA-37EC3B34ED98}"/>
    <cellStyle name="ｳfｹCO-SD" xfId="2163" xr:uid="{00000000-0005-0000-0000-000076080000}"/>
    <cellStyle name="ｳfｹCO-SD 2" xfId="2871" xr:uid="{9976D015-569C-4079-BFB6-0B37D39EB761}"/>
    <cellStyle name="ｳfｹCost Recovery" xfId="2164" xr:uid="{00000000-0005-0000-0000-000077080000}"/>
    <cellStyle name="ｳfｹcost recovery  (2)" xfId="2165" xr:uid="{00000000-0005-0000-0000-000078080000}"/>
    <cellStyle name="ｳfｹcost recovery (2)" xfId="2166" xr:uid="{00000000-0005-0000-0000-000079080000}"/>
    <cellStyle name="ｳfｹcost recovery_1" xfId="2167" xr:uid="{00000000-0005-0000-0000-00007A080000}"/>
    <cellStyle name="ｳfｹCT75" xfId="2168" xr:uid="{00000000-0005-0000-0000-00007B080000}"/>
    <cellStyle name="ｳfｹCT75 (2)" xfId="2169" xr:uid="{00000000-0005-0000-0000-00007C080000}"/>
    <cellStyle name="ｳfｹCT75 BP Update" xfId="2170" xr:uid="{00000000-0005-0000-0000-00007D080000}"/>
    <cellStyle name="ｳfｹCT75 minor change" xfId="2171" xr:uid="{00000000-0005-0000-0000-00007E080000}"/>
    <cellStyle name="ｳfｹCT75 Value" xfId="2172" xr:uid="{00000000-0005-0000-0000-00007F080000}"/>
    <cellStyle name="ｳfｹCT75_1" xfId="2173" xr:uid="{00000000-0005-0000-0000-000080080000}"/>
    <cellStyle name="ｳfｹCT75pu" xfId="2174" xr:uid="{00000000-0005-0000-0000-000081080000}"/>
    <cellStyle name="ｳfｹdesign" xfId="2175" xr:uid="{00000000-0005-0000-0000-000082080000}"/>
    <cellStyle name="ｳfｹdesign " xfId="2176" xr:uid="{00000000-0005-0000-0000-000083080000}"/>
    <cellStyle name="ｳfｹdesign (2)" xfId="2177" xr:uid="{00000000-0005-0000-0000-000084080000}"/>
    <cellStyle name="ｳfｹDesign Cost" xfId="2178" xr:uid="{00000000-0005-0000-0000-000085080000}"/>
    <cellStyle name="ｳfｹDesign Engine" xfId="2179" xr:uid="{00000000-0005-0000-0000-000086080000}"/>
    <cellStyle name="ｳfｹDesign_1" xfId="2180" xr:uid="{00000000-0005-0000-0000-000087080000}"/>
    <cellStyle name="ｳfｹDEW98" xfId="2181" xr:uid="{00000000-0005-0000-0000-000088080000}"/>
    <cellStyle name="ｳfｹE18PW201" xfId="2182" xr:uid="{00000000-0005-0000-0000-000089080000}"/>
    <cellStyle name="ｳfｹE20DEL1" xfId="2183" xr:uid="{00000000-0005-0000-0000-00008A080000}"/>
    <cellStyle name="ｳfｹE22PUDE1" xfId="2184" xr:uid="{00000000-0005-0000-0000-00008B080000}"/>
    <cellStyle name="ｳfｹEAO" xfId="2185" xr:uid="{00000000-0005-0000-0000-00008C080000}"/>
    <cellStyle name="ｳfｹEAO 2" xfId="2872" xr:uid="{D7505246-AB98-490E-8FBC-42BE6022F857}"/>
    <cellStyle name="ｳfｹEII (upgarade)" xfId="2186" xr:uid="{00000000-0005-0000-0000-00008D080000}"/>
    <cellStyle name="ｳfｹEII Eco. Profit" xfId="2187" xr:uid="{00000000-0005-0000-0000-00008E080000}"/>
    <cellStyle name="ｳfｹEII(cost recovery)" xfId="2188" xr:uid="{00000000-0005-0000-0000-00008F080000}"/>
    <cellStyle name="ｳfｹEnco. profit" xfId="2189" xr:uid="{00000000-0005-0000-0000-000090080000}"/>
    <cellStyle name="ｳfｹEnco. profit (2)" xfId="2190" xr:uid="{00000000-0005-0000-0000-000091080000}"/>
    <cellStyle name="ｳfｹENGINEU" xfId="2191" xr:uid="{00000000-0005-0000-0000-000092080000}"/>
    <cellStyle name="ｳfｹExplanation" xfId="2192" xr:uid="{00000000-0005-0000-0000-000093080000}"/>
    <cellStyle name="ｳfｹExport(714)" xfId="2193" xr:uid="{00000000-0005-0000-0000-000094080000}"/>
    <cellStyle name="ｳfｹFACELIFT" xfId="2194" xr:uid="{00000000-0005-0000-0000-000095080000}"/>
    <cellStyle name="ｳfｹF-allocated" xfId="2195" xr:uid="{00000000-0005-0000-0000-000096080000}"/>
    <cellStyle name="ｳfｹF-allocated 2" xfId="2873" xr:uid="{ED1C2391-9A66-40B6-819F-CD95152683D8}"/>
    <cellStyle name="ｳfｹFin summary" xfId="2196" xr:uid="{00000000-0005-0000-0000-000097080000}"/>
    <cellStyle name="ｳfｹFinancial Summary" xfId="2197" xr:uid="{00000000-0005-0000-0000-000098080000}"/>
    <cellStyle name="ｳfｹFLH0020 (3)" xfId="2198" xr:uid="{00000000-0005-0000-0000-000099080000}"/>
    <cellStyle name="ｳfｹFLHPA" xfId="2199" xr:uid="{00000000-0005-0000-0000-00009A080000}"/>
    <cellStyle name="ｳfｹFLHPA 2" xfId="2874" xr:uid="{A4E528EB-CE38-4BC5-B93D-E9D8275C87B8}"/>
    <cellStyle name="ｳfｹGLCAMH94" xfId="2200" xr:uid="{00000000-0005-0000-0000-00009B080000}"/>
    <cellStyle name="ｳfｹGLIMARC" xfId="2201" xr:uid="{00000000-0005-0000-0000-00009C080000}"/>
    <cellStyle name="ｳfｹGLSCAM94" xfId="2202" xr:uid="{00000000-0005-0000-0000-00009D080000}"/>
    <cellStyle name="ｳfｹGLXMARC" xfId="2203" xr:uid="{00000000-0005-0000-0000-00009E080000}"/>
    <cellStyle name="ｳfｹHDELLPS1" xfId="2204" xr:uid="{00000000-0005-0000-0000-00009F080000}"/>
    <cellStyle name="ｳfｹInvestment" xfId="2205" xr:uid="{00000000-0005-0000-0000-0000A0080000}"/>
    <cellStyle name="ｳfｹInvestment (Self-help)" xfId="2206" xr:uid="{00000000-0005-0000-0000-0000A1080000}"/>
    <cellStyle name="ｳfｹInvestment_cost recovery" xfId="2207" xr:uid="{00000000-0005-0000-0000-0000A2080000}"/>
    <cellStyle name="ｳfｹKonoABS" xfId="2208" xr:uid="{00000000-0005-0000-0000-0000A3080000}"/>
    <cellStyle name="ｳfｹKonoABS 2" xfId="2875" xr:uid="{F68D3CD1-F623-44A6-8707-8E48260308BC}"/>
    <cellStyle name="ｳfｹM20Sup" xfId="2209" xr:uid="{00000000-0005-0000-0000-0000A4080000}"/>
    <cellStyle name="ｳfｹMay 95 (4)" xfId="2210" xr:uid="{00000000-0005-0000-0000-0000A5080000}"/>
    <cellStyle name="ｳfｹMemo (5)" xfId="2211" xr:uid="{00000000-0005-0000-0000-0000A6080000}"/>
    <cellStyle name="ｳfｹMondeo" xfId="2212" xr:uid="{00000000-0005-0000-0000-0000A7080000}"/>
    <cellStyle name="ｳfｹMondeo CKD" xfId="2213" xr:uid="{00000000-0005-0000-0000-0000A8080000}"/>
    <cellStyle name="ｳfｹMon-Exsior" xfId="2214" xr:uid="{00000000-0005-0000-0000-0000A9080000}"/>
    <cellStyle name="ｳfｹNBA-GLA" xfId="2215" xr:uid="{00000000-0005-0000-0000-0000AA080000}"/>
    <cellStyle name="ｳfｹNBA-LXIA" xfId="2216" xr:uid="{00000000-0005-0000-0000-0000AB080000}"/>
    <cellStyle name="ｳfｹNB-ASTRA" xfId="2217" xr:uid="{00000000-0005-0000-0000-0000AC080000}"/>
    <cellStyle name="ｳfｹNBGLASOC" xfId="2218" xr:uid="{00000000-0005-0000-0000-0000AD080000}"/>
    <cellStyle name="ｳfｹNBLANCER" xfId="2219" xr:uid="{00000000-0005-0000-0000-0000AE080000}"/>
    <cellStyle name="ｳfｹNBMarch" xfId="2220" xr:uid="{00000000-0005-0000-0000-0000AF080000}"/>
    <cellStyle name="ｳfｹNBSocial" xfId="2221" xr:uid="{00000000-0005-0000-0000-0000B0080000}"/>
    <cellStyle name="ｳfｹNBvsMarch" xfId="2222" xr:uid="{00000000-0005-0000-0000-0000B1080000}"/>
    <cellStyle name="ｳfｹPacking Cost" xfId="2223" xr:uid="{00000000-0005-0000-0000-0000B2080000}"/>
    <cellStyle name="ｳfｹPer Unit" xfId="2224" xr:uid="{00000000-0005-0000-0000-0000B3080000}"/>
    <cellStyle name="ｳfｹPer Unit " xfId="2225" xr:uid="{00000000-0005-0000-0000-0000B4080000}"/>
    <cellStyle name="ｳfｹPer Unit_Bongo Per Unit " xfId="2226" xr:uid="{00000000-0005-0000-0000-0000B5080000}"/>
    <cellStyle name="ｳfｹpftsheet" xfId="2227" xr:uid="{00000000-0005-0000-0000-0000B6080000}"/>
    <cellStyle name="ｳfｹP-LUXVA1" xfId="2228" xr:uid="{00000000-0005-0000-0000-0000B7080000}"/>
    <cellStyle name="ｳfｹP-PUVAR1" xfId="2229" xr:uid="{00000000-0005-0000-0000-0000B8080000}"/>
    <cellStyle name="ｳfｹPresent (1)" xfId="2230" xr:uid="{00000000-0005-0000-0000-0000B9080000}"/>
    <cellStyle name="ｳfｹPrice" xfId="2231" xr:uid="{00000000-0005-0000-0000-0000BA080000}"/>
    <cellStyle name="ｳfｹPRICE (2)" xfId="2232" xr:uid="{00000000-0005-0000-0000-0000BB080000}"/>
    <cellStyle name="ｳfｹPrice 2.0" xfId="2233" xr:uid="{00000000-0005-0000-0000-0000BC080000}"/>
    <cellStyle name="ｳfｹPricelist" xfId="2234" xr:uid="{00000000-0005-0000-0000-0000BD080000}"/>
    <cellStyle name="ｳfｹProgram" xfId="2235" xr:uid="{00000000-0005-0000-0000-0000BE080000}"/>
    <cellStyle name="ｳfｹPronto (upgrade)" xfId="2236" xr:uid="{00000000-0005-0000-0000-0000BF080000}"/>
    <cellStyle name="ｳfｹPronto Eco. Profit" xfId="2237" xr:uid="{00000000-0005-0000-0000-0000C0080000}"/>
    <cellStyle name="ｳfｹPronto Upg" xfId="2238" xr:uid="{00000000-0005-0000-0000-0000C1080000}"/>
    <cellStyle name="ｳfｹPT - Pg. 5" xfId="2239" xr:uid="{00000000-0005-0000-0000-0000C2080000}"/>
    <cellStyle name="ｳfｹPU-Aug" xfId="2240" xr:uid="{00000000-0005-0000-0000-0000C3080000}"/>
    <cellStyle name="ｳfｹPUTAURUS" xfId="2241" xr:uid="{00000000-0005-0000-0000-0000C4080000}"/>
    <cellStyle name="ｳfｹREMSC8" xfId="2242" xr:uid="{00000000-0005-0000-0000-0000C5080000}"/>
    <cellStyle name="ｳfｹREMSC8 2" xfId="2876" xr:uid="{D096D445-1266-4BF2-B75B-710FAA18FA36}"/>
    <cellStyle name="ｳfｹRetailprice" xfId="2243" xr:uid="{00000000-0005-0000-0000-0000C6080000}"/>
    <cellStyle name="ｳfｹRP-walk" xfId="2244" xr:uid="{00000000-0005-0000-0000-0000C7080000}"/>
    <cellStyle name="ｳfｹRSw" xfId="2245" xr:uid="{00000000-0005-0000-0000-0000C8080000}"/>
    <cellStyle name="ｳfｹS1-PU (2)" xfId="2246" xr:uid="{00000000-0005-0000-0000-0000C9080000}"/>
    <cellStyle name="ｳfｹselfhe" xfId="2247" xr:uid="{00000000-0005-0000-0000-0000CA080000}"/>
    <cellStyle name="ｳfｹSheet1" xfId="2248" xr:uid="{00000000-0005-0000-0000-0000CB080000}"/>
    <cellStyle name="ｳfｹSheet1 (2)" xfId="2249" xr:uid="{00000000-0005-0000-0000-0000CC080000}"/>
    <cellStyle name="ｳfｹSheet1 (2) 2" xfId="2878" xr:uid="{83C336E4-DBD9-4F3B-8D79-AAEC72A3E7A3}"/>
    <cellStyle name="ｳfｹSheet1 (3)" xfId="2250" xr:uid="{00000000-0005-0000-0000-0000CD080000}"/>
    <cellStyle name="ｳfｹSheet1 (3) 2" xfId="2879" xr:uid="{01EAB09E-3C70-48E3-A1D6-9EE69751C96E}"/>
    <cellStyle name="ｳfｹSheet1 2" xfId="2877" xr:uid="{C748E461-38CA-4265-84F8-B51994C784B6}"/>
    <cellStyle name="ｳfｹSheet2" xfId="2251" xr:uid="{00000000-0005-0000-0000-0000CE080000}"/>
    <cellStyle name="ｳfｹSheet3" xfId="2252" xr:uid="{00000000-0005-0000-0000-0000CF080000}"/>
    <cellStyle name="ｳfｹSpec" xfId="2253" xr:uid="{00000000-0005-0000-0000-0000D0080000}"/>
    <cellStyle name="ｳfｹSUM" xfId="2254" xr:uid="{00000000-0005-0000-0000-0000D1080000}"/>
    <cellStyle name="ｳfｹSummary 4.0 (2)" xfId="2255" xr:uid="{00000000-0005-0000-0000-0000D2080000}"/>
    <cellStyle name="ｳfｹTA-CAM3" xfId="2256" xr:uid="{00000000-0005-0000-0000-0000D3080000}"/>
    <cellStyle name="ｳfｹTAUCONC1" xfId="2257" xr:uid="{00000000-0005-0000-0000-0000D4080000}"/>
    <cellStyle name="ｳfｹTELSTAR" xfId="2258" xr:uid="{00000000-0005-0000-0000-0000D5080000}"/>
    <cellStyle name="ｳfｹTelstar (2)" xfId="2259" xr:uid="{00000000-0005-0000-0000-0000D6080000}"/>
    <cellStyle name="ｳfｹTelstar_1" xfId="2260" xr:uid="{00000000-0005-0000-0000-0000D7080000}"/>
    <cellStyle name="ｳfｹTotal Design" xfId="2261" xr:uid="{00000000-0005-0000-0000-0000D8080000}"/>
    <cellStyle name="ｳfｹTotal Design (2)" xfId="2262" xr:uid="{00000000-0005-0000-0000-0000D9080000}"/>
    <cellStyle name="ｳfｹUpdate Alt4 (Cost)" xfId="2263" xr:uid="{00000000-0005-0000-0000-0000DA080000}"/>
    <cellStyle name="ｳfｹV9-VAGL" xfId="2264" xr:uid="{00000000-0005-0000-0000-0000DB080000}"/>
    <cellStyle name="ｳfｹVolume" xfId="2265" xr:uid="{00000000-0005-0000-0000-0000DC080000}"/>
    <cellStyle name="ｳfｹvs program (2)" xfId="2266" xr:uid="{00000000-0005-0000-0000-0000DD080000}"/>
    <cellStyle name="ｳfｹvs program (3)" xfId="2267" xr:uid="{00000000-0005-0000-0000-0000DE080000}"/>
    <cellStyle name="ｳfｹvs.Mar" xfId="2268" xr:uid="{00000000-0005-0000-0000-0000DF080000}"/>
    <cellStyle name="ｳfｹvs.Mar 2" xfId="2880" xr:uid="{29790483-7ACC-4AC0-8E52-F386247F0B66}"/>
    <cellStyle name="ｳfｹVsProgram" xfId="2269" xr:uid="{00000000-0005-0000-0000-0000E0080000}"/>
    <cellStyle name="ｳfｹWith Action" xfId="2270" xr:uid="{00000000-0005-0000-0000-0000E1080000}"/>
    <cellStyle name="ｶWｳsｵｲ" xfId="2271" xr:uid="{00000000-0005-0000-0000-0000E2080000}"/>
    <cellStyle name="ﾀHｫ皙ｺｶWｳsｵｲ" xfId="2272" xr:uid="{00000000-0005-0000-0000-0000E3080000}"/>
    <cellStyle name="เครื่องหมายจุลภาค 2" xfId="2273" xr:uid="{00000000-0005-0000-0000-0000E5080000}"/>
    <cellStyle name="เครื่องหมายจุลภาค 2 2" xfId="2274" xr:uid="{00000000-0005-0000-0000-0000E6080000}"/>
    <cellStyle name="เครื่องหมายจุลภาค 2 2 2" xfId="2882" xr:uid="{1A3A7564-07C9-41C6-8877-BC95816A4DEA}"/>
    <cellStyle name="เครื่องหมายจุลภาค 2 3" xfId="2275" xr:uid="{00000000-0005-0000-0000-0000E7080000}"/>
    <cellStyle name="เครื่องหมายจุลภาค 2 3 2" xfId="2883" xr:uid="{024C7223-8C1A-4E95-B13D-78710701973C}"/>
    <cellStyle name="เครื่องหมายจุลภาค 2 4" xfId="2276" xr:uid="{00000000-0005-0000-0000-0000E8080000}"/>
    <cellStyle name="เครื่องหมายจุลภาค 2 4 2" xfId="2884" xr:uid="{E33D190D-92F4-4B0C-9310-EC8E14B0DA6F}"/>
    <cellStyle name="เครื่องหมายจุลภาค 2 5" xfId="2277" xr:uid="{00000000-0005-0000-0000-0000E9080000}"/>
    <cellStyle name="เครื่องหมายจุลภาค 2 5 2" xfId="2885" xr:uid="{FABBCE35-3838-40A4-8F70-A7C69DB7F31F}"/>
    <cellStyle name="เครื่องหมายจุลภาค 2 6" xfId="2278" xr:uid="{00000000-0005-0000-0000-0000EA080000}"/>
    <cellStyle name="เครื่องหมายจุลภาค 2 6 2" xfId="2886" xr:uid="{E340539B-B4B0-4DD6-80A9-1A38BD185EDA}"/>
    <cellStyle name="เครื่องหมายจุลภาค 2 7" xfId="2279" xr:uid="{00000000-0005-0000-0000-0000EB080000}"/>
    <cellStyle name="เครื่องหมายจุลภาค 2 7 2" xfId="2887" xr:uid="{635517AC-C4FE-4808-B475-E2B9F40A7D1D}"/>
    <cellStyle name="เครื่องหมายจุลภาค 2 8" xfId="2881" xr:uid="{93F2A79A-46D0-476C-9182-39ACEDA0820B}"/>
    <cellStyle name="เชื่อมโยงหลายมิติ" xfId="2280" xr:uid="{00000000-0005-0000-0000-0000EC080000}"/>
    <cellStyle name="ค@ฏ๋_R&amp;O (8+4)" xfId="2281" xr:uid="{00000000-0005-0000-0000-0000E4080000}"/>
    <cellStyle name="ตามการเชื่อมโยงหลายมิติ" xfId="2282" xr:uid="{00000000-0005-0000-0000-0000ED080000}"/>
    <cellStyle name="น้บะภฒ_95" xfId="2283" xr:uid="{00000000-0005-0000-0000-0000EE080000}"/>
    <cellStyle name="ฤธถ [0]_95" xfId="2284" xr:uid="{00000000-0005-0000-0000-0000EF080000}"/>
    <cellStyle name="ฤธถ_95" xfId="2285" xr:uid="{00000000-0005-0000-0000-0000F0080000}"/>
    <cellStyle name="ล๋ศญ [0]_95" xfId="2286" xr:uid="{00000000-0005-0000-0000-0000F1080000}"/>
    <cellStyle name="ล๋ศญ_95" xfId="2287" xr:uid="{00000000-0005-0000-0000-0000F2080000}"/>
    <cellStyle name="ลักษณะ 1" xfId="2288" xr:uid="{00000000-0005-0000-0000-0000F3080000}"/>
    <cellStyle name="วฅมุ_4ฟ๙ฝวภ๛" xfId="2289" xr:uid="{00000000-0005-0000-0000-0000F4080000}"/>
    <cellStyle name="หมายเหตุ 2" xfId="2290" xr:uid="{00000000-0005-0000-0000-0000F5080000}"/>
    <cellStyle name="หมายเหตุ 2 2" xfId="2888" xr:uid="{5C181D8C-5CCB-409C-81C0-7F5B390F9953}"/>
    <cellStyle name="หมายเหตุ 3" xfId="2291" xr:uid="{00000000-0005-0000-0000-0000F6080000}"/>
    <cellStyle name="หมายเหตุ 3 2" xfId="2889" xr:uid="{B3D86D65-5FAC-4EA8-A7F4-634E80158C90}"/>
    <cellStyle name="หมายเหตุ 4" xfId="2292" xr:uid="{00000000-0005-0000-0000-0000F7080000}"/>
    <cellStyle name="หมายเหตุ 4 2" xfId="2890" xr:uid="{A0DE21D3-92E8-434C-A0C7-53402E5E3A41}"/>
    <cellStyle name="หมายเหตุ 5" xfId="2293" xr:uid="{00000000-0005-0000-0000-0000F8080000}"/>
    <cellStyle name="หมายเหตุ 5 2" xfId="2891" xr:uid="{5D929B11-5B30-46F6-BFDA-FF25F3261C30}"/>
    <cellStyle name="หมายเหตุ 6" xfId="2294" xr:uid="{00000000-0005-0000-0000-0000F9080000}"/>
    <cellStyle name="หมายเหตุ 6 2" xfId="2892" xr:uid="{92C3E1A6-07C7-4F04-BF91-8784F22FABB8}"/>
    <cellStyle name="หมายเหตุ 7" xfId="2295" xr:uid="{00000000-0005-0000-0000-0000FA080000}"/>
    <cellStyle name="หมายเหตุ 7 2" xfId="2893" xr:uid="{B8B132FD-2F4F-4EE1-AA56-7BD24DF38630}"/>
    <cellStyle name="표준_HCC PA Goodwill" xfId="2296" xr:uid="{00000000-0005-0000-0000-0000FB080000}"/>
    <cellStyle name="一般_2002 Headcount_HC analysis -TH CFG 2004 VS 2005" xfId="2297" xr:uid="{00000000-0005-0000-0000-0000FC080000}"/>
    <cellStyle name="円" xfId="2298" xr:uid="{00000000-0005-0000-0000-0000FD080000}"/>
    <cellStyle name="千分位[0]_Bank facilities 2001-07" xfId="2299" xr:uid="{00000000-0005-0000-0000-0000FE080000}"/>
    <cellStyle name="千分位_Bank facilities 2001-07" xfId="2300" xr:uid="{00000000-0005-0000-0000-0000FF080000}"/>
    <cellStyle name="審吹h" xfId="2301" xr:uid="{00000000-0005-0000-0000-000000090000}"/>
    <cellStyle name="小数点1桁" xfId="2302" xr:uid="{00000000-0005-0000-0000-000001090000}"/>
    <cellStyle name="整数" xfId="2303" xr:uid="{00000000-0005-0000-0000-000002090000}"/>
    <cellStyle name="未定義" xfId="2304" xr:uid="{00000000-0005-0000-0000-000003090000}"/>
    <cellStyle name="桁区切り_4x4 profit issue.(Feb'00 Act)200000327B1" xfId="2305" xr:uid="{00000000-0005-0000-0000-000004090000}"/>
    <cellStyle name="桁蟻唇Ｆ [0.00]_Sheet1" xfId="2306" xr:uid="{00000000-0005-0000-0000-000005090000}"/>
    <cellStyle name="桁蟻唇Ｆ_Sheet1" xfId="2307" xr:uid="{00000000-0005-0000-0000-000006090000}"/>
    <cellStyle name="標準_(Edison) SI Package" xfId="2308" xr:uid="{00000000-0005-0000-0000-000007090000}"/>
    <cellStyle name="標準2" xfId="2309" xr:uid="{00000000-0005-0000-0000-000008090000}"/>
    <cellStyle name="標準KM00" xfId="2310" xr:uid="{00000000-0005-0000-0000-000009090000}"/>
    <cellStyle name="標準KM01" xfId="2311" xr:uid="{00000000-0005-0000-0000-00000A090000}"/>
    <cellStyle name="標準KM02" xfId="2312" xr:uid="{00000000-0005-0000-0000-00000B090000}"/>
    <cellStyle name="潤ﾊ吹h“_1?…" xfId="2313" xr:uid="{00000000-0005-0000-0000-00000C090000}"/>
    <cellStyle name="綴樟閉撰蟈諉" xfId="2314" xr:uid="{00000000-0005-0000-0000-00000D090000}"/>
    <cellStyle name="脱浦 [0.00]_・格梶L度" xfId="2315" xr:uid="{00000000-0005-0000-0000-00000E090000}"/>
    <cellStyle name="脱浦_・格梶L度" xfId="2316" xr:uid="{00000000-0005-0000-0000-00000F090000}"/>
    <cellStyle name="表旨巧・・ハイパーリンク" xfId="2317" xr:uid="{00000000-0005-0000-0000-000010090000}"/>
    <cellStyle name="貨幣 [0]_Marketing.xls 圖表 1" xfId="2318" xr:uid="{00000000-0005-0000-0000-000011090000}"/>
    <cellStyle name="貨幣[0]_  Design " xfId="2319" xr:uid="{00000000-0005-0000-0000-000012090000}"/>
    <cellStyle name="貨幣_Financial Summary Retrieve(From Helen)" xfId="2320" xr:uid="{00000000-0005-0000-0000-000013090000}"/>
    <cellStyle name="閉撰蟈諉" xfId="2321" xr:uid="{00000000-0005-0000-0000-00001409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L48"/>
  <sheetViews>
    <sheetView zoomScale="80" zoomScaleNormal="80" zoomScaleSheetLayoutView="85" workbookViewId="0">
      <selection activeCell="A48" sqref="A48:B48"/>
    </sheetView>
  </sheetViews>
  <sheetFormatPr defaultColWidth="10.44140625" defaultRowHeight="22.2" customHeight="1"/>
  <cols>
    <col min="1" max="1" width="61.88671875" style="6" customWidth="1"/>
    <col min="2" max="2" width="8.44140625" style="6" customWidth="1"/>
    <col min="3" max="3" width="2.44140625" style="5" customWidth="1"/>
    <col min="4" max="4" width="2.5546875" style="5" customWidth="1"/>
    <col min="5" max="5" width="18.88671875" style="7" bestFit="1" customWidth="1"/>
    <col min="6" max="8" width="1.88671875" style="6" customWidth="1"/>
    <col min="9" max="9" width="15.5546875" style="6" bestFit="1" customWidth="1"/>
    <col min="10" max="10" width="1.44140625" style="6" customWidth="1"/>
    <col min="11" max="11" width="10.88671875" style="6" bestFit="1" customWidth="1"/>
    <col min="12" max="16384" width="10.44140625" style="6"/>
  </cols>
  <sheetData>
    <row r="1" spans="1:12" ht="25.2" customHeight="1">
      <c r="A1" s="171" t="str">
        <f>'PL -3M'!A1</f>
        <v>บริษัท ติดล้อ โฮลดิ้งส์ จำกัด (มหาชน)</v>
      </c>
      <c r="B1" s="171"/>
      <c r="C1" s="171"/>
      <c r="D1" s="171"/>
      <c r="E1" s="171"/>
      <c r="F1" s="171"/>
      <c r="G1" s="171"/>
      <c r="H1" s="171"/>
      <c r="I1" s="171"/>
    </row>
    <row r="2" spans="1:12" ht="25.2" customHeight="1">
      <c r="A2" s="172" t="s">
        <v>36</v>
      </c>
      <c r="B2" s="172"/>
      <c r="C2" s="172"/>
      <c r="D2" s="172"/>
      <c r="E2" s="172"/>
      <c r="F2" s="172"/>
      <c r="G2" s="172"/>
      <c r="H2" s="172"/>
      <c r="I2" s="172"/>
    </row>
    <row r="3" spans="1:12" ht="25.2" customHeight="1">
      <c r="A3" s="171" t="s">
        <v>68</v>
      </c>
      <c r="B3" s="171"/>
      <c r="C3" s="171"/>
      <c r="D3" s="171"/>
      <c r="E3" s="171"/>
      <c r="F3" s="171"/>
      <c r="G3" s="171"/>
      <c r="H3" s="171"/>
      <c r="I3" s="171"/>
    </row>
    <row r="4" spans="1:12" ht="25.2" customHeight="1">
      <c r="A4" s="173" t="s">
        <v>40</v>
      </c>
      <c r="B4" s="173"/>
      <c r="C4" s="173"/>
      <c r="D4" s="173"/>
      <c r="E4" s="173"/>
      <c r="F4" s="173"/>
      <c r="G4" s="173"/>
      <c r="H4" s="173"/>
      <c r="I4" s="173"/>
    </row>
    <row r="5" spans="1:12" ht="9" customHeight="1"/>
    <row r="6" spans="1:12" ht="22.2" customHeight="1">
      <c r="D6" s="14"/>
      <c r="E6" s="14" t="s">
        <v>29</v>
      </c>
      <c r="I6" s="64" t="s">
        <v>29</v>
      </c>
    </row>
    <row r="7" spans="1:12" ht="22.2" customHeight="1">
      <c r="B7" s="64"/>
      <c r="D7" s="14"/>
      <c r="E7" s="64" t="s">
        <v>69</v>
      </c>
      <c r="I7" s="64" t="s">
        <v>70</v>
      </c>
    </row>
    <row r="8" spans="1:12" ht="22.2" customHeight="1">
      <c r="B8" s="64" t="s">
        <v>0</v>
      </c>
      <c r="D8" s="14"/>
      <c r="E8" s="64">
        <v>2568</v>
      </c>
      <c r="I8" s="64">
        <v>2567</v>
      </c>
    </row>
    <row r="9" spans="1:12" ht="22.2" customHeight="1">
      <c r="B9" s="64"/>
      <c r="D9" s="64"/>
      <c r="E9" s="64" t="s">
        <v>30</v>
      </c>
      <c r="I9" s="64"/>
    </row>
    <row r="10" spans="1:12" ht="22.2" customHeight="1">
      <c r="A10" s="14" t="s">
        <v>1</v>
      </c>
      <c r="B10" s="56"/>
      <c r="D10" s="14"/>
      <c r="E10" s="11"/>
    </row>
    <row r="11" spans="1:12" ht="22.2" customHeight="1">
      <c r="A11" s="6" t="s">
        <v>2</v>
      </c>
      <c r="B11" s="57"/>
      <c r="E11" s="28"/>
    </row>
    <row r="12" spans="1:12" ht="22.2" customHeight="1">
      <c r="A12" s="4" t="s">
        <v>3</v>
      </c>
      <c r="B12" s="57">
        <v>5</v>
      </c>
      <c r="E12" s="90">
        <v>7321760</v>
      </c>
      <c r="G12" s="33"/>
      <c r="H12" s="102"/>
      <c r="I12" s="90">
        <v>1129179</v>
      </c>
      <c r="K12" s="161"/>
    </row>
    <row r="13" spans="1:12" ht="22.2" customHeight="1">
      <c r="A13" s="4" t="s">
        <v>60</v>
      </c>
      <c r="B13" s="57"/>
      <c r="E13" s="90">
        <v>5503</v>
      </c>
      <c r="G13" s="33"/>
      <c r="H13" s="29"/>
      <c r="I13" s="90">
        <v>2075684</v>
      </c>
      <c r="K13" s="161"/>
      <c r="L13" s="161"/>
    </row>
    <row r="14" spans="1:12" ht="22.2" customHeight="1">
      <c r="A14" s="13" t="s">
        <v>4</v>
      </c>
      <c r="B14" s="57"/>
      <c r="E14" s="93">
        <f>SUM(E12:E13)</f>
        <v>7327263</v>
      </c>
      <c r="G14" s="33"/>
      <c r="H14" s="29"/>
      <c r="I14" s="93">
        <f>SUM(I12:I13)</f>
        <v>3204863</v>
      </c>
    </row>
    <row r="15" spans="1:12" ht="22.2" customHeight="1" thickBot="1">
      <c r="A15" s="16" t="s">
        <v>5</v>
      </c>
      <c r="B15" s="142"/>
      <c r="E15" s="98">
        <f>E14</f>
        <v>7327263</v>
      </c>
      <c r="G15" s="29"/>
      <c r="H15" s="29"/>
      <c r="I15" s="98">
        <f>I14</f>
        <v>3204863</v>
      </c>
    </row>
    <row r="16" spans="1:12" ht="10.199999999999999" customHeight="1" thickTop="1">
      <c r="A16" s="16"/>
      <c r="B16" s="142"/>
      <c r="E16" s="28"/>
      <c r="I16" s="28"/>
    </row>
    <row r="17" spans="1:12" ht="21.9" customHeight="1">
      <c r="A17" s="64" t="s">
        <v>6</v>
      </c>
      <c r="B17" s="56"/>
      <c r="D17" s="64"/>
      <c r="E17" s="101"/>
      <c r="I17" s="101"/>
    </row>
    <row r="18" spans="1:12" ht="21.9" customHeight="1">
      <c r="A18" s="6" t="s">
        <v>7</v>
      </c>
      <c r="B18" s="57"/>
      <c r="E18" s="28"/>
      <c r="I18" s="28"/>
    </row>
    <row r="19" spans="1:12" ht="21.9" customHeight="1">
      <c r="A19" s="4" t="s">
        <v>26</v>
      </c>
      <c r="B19" s="57">
        <v>6</v>
      </c>
      <c r="E19" s="3">
        <v>590430</v>
      </c>
      <c r="G19" s="33"/>
      <c r="H19" s="29"/>
      <c r="I19" s="3">
        <v>145560</v>
      </c>
      <c r="K19" s="161"/>
      <c r="L19" s="161"/>
    </row>
    <row r="20" spans="1:12" ht="21.9" customHeight="1">
      <c r="A20" s="4" t="s">
        <v>58</v>
      </c>
      <c r="B20" s="162" t="s">
        <v>92</v>
      </c>
      <c r="E20" s="3">
        <v>21000000</v>
      </c>
      <c r="G20" s="33"/>
      <c r="H20" s="29"/>
      <c r="I20" s="3">
        <v>4500000</v>
      </c>
      <c r="K20" s="161"/>
    </row>
    <row r="21" spans="1:12" ht="21.9" customHeight="1">
      <c r="A21" s="13" t="s">
        <v>8</v>
      </c>
      <c r="B21" s="143"/>
      <c r="D21" s="26"/>
      <c r="E21" s="93">
        <f>SUM(E19:E20)</f>
        <v>21590430</v>
      </c>
      <c r="I21" s="93">
        <f>SUM(I19:I20)</f>
        <v>4645560</v>
      </c>
    </row>
    <row r="22" spans="1:12" ht="7.35" customHeight="1">
      <c r="A22" s="13"/>
      <c r="B22" s="143"/>
      <c r="D22" s="26"/>
      <c r="E22" s="91"/>
      <c r="I22" s="91"/>
    </row>
    <row r="23" spans="1:12" ht="21.9" customHeight="1">
      <c r="A23" s="113" t="s">
        <v>71</v>
      </c>
      <c r="B23" s="58"/>
    </row>
    <row r="24" spans="1:12" ht="21.9" customHeight="1">
      <c r="A24" s="114" t="s">
        <v>72</v>
      </c>
      <c r="B24" s="59"/>
      <c r="E24" s="92">
        <v>2418289</v>
      </c>
      <c r="I24" s="116">
        <v>2359232</v>
      </c>
      <c r="K24" s="161"/>
    </row>
    <row r="25" spans="1:12" ht="21.9" customHeight="1">
      <c r="A25" s="144" t="s">
        <v>73</v>
      </c>
      <c r="B25" s="59"/>
      <c r="E25" s="92">
        <f>E24</f>
        <v>2418289</v>
      </c>
      <c r="I25" s="92">
        <f>I24</f>
        <v>2359232</v>
      </c>
    </row>
    <row r="26" spans="1:12" ht="21.9" customHeight="1">
      <c r="A26" s="59" t="s">
        <v>9</v>
      </c>
      <c r="B26" s="59"/>
      <c r="E26" s="92">
        <f>E21+E25</f>
        <v>24008719</v>
      </c>
      <c r="I26" s="92">
        <f>I21+I25</f>
        <v>7004792</v>
      </c>
    </row>
    <row r="27" spans="1:12" ht="7.2" customHeight="1">
      <c r="A27" s="58"/>
      <c r="B27" s="58"/>
      <c r="E27" s="28"/>
      <c r="I27" s="28"/>
    </row>
    <row r="28" spans="1:12" ht="21.9" customHeight="1">
      <c r="A28" s="58" t="s">
        <v>10</v>
      </c>
      <c r="B28" s="57"/>
      <c r="E28" s="28"/>
      <c r="I28" s="28"/>
    </row>
    <row r="29" spans="1:12" ht="21.9" customHeight="1">
      <c r="A29" s="58" t="s">
        <v>11</v>
      </c>
      <c r="B29" s="57"/>
      <c r="E29" s="28"/>
      <c r="I29" s="28"/>
    </row>
    <row r="30" spans="1:12" ht="21.9" customHeight="1">
      <c r="A30" s="59" t="s">
        <v>12</v>
      </c>
      <c r="B30" s="57"/>
      <c r="C30" s="57"/>
      <c r="D30" s="57"/>
      <c r="E30" s="34"/>
      <c r="F30" s="58"/>
      <c r="G30" s="58"/>
      <c r="I30" s="34"/>
    </row>
    <row r="31" spans="1:12" ht="21.9" customHeight="1" thickBot="1">
      <c r="A31" s="60" t="s">
        <v>63</v>
      </c>
      <c r="B31" s="57">
        <v>7</v>
      </c>
      <c r="C31" s="57"/>
      <c r="D31" s="57"/>
      <c r="E31" s="99">
        <v>10779995473</v>
      </c>
      <c r="F31" s="58"/>
      <c r="G31" s="58"/>
      <c r="I31" s="99">
        <f>2913512290*3.7</f>
        <v>10779995473</v>
      </c>
    </row>
    <row r="32" spans="1:12" ht="21.9" customHeight="1" thickTop="1">
      <c r="A32" s="59" t="s">
        <v>25</v>
      </c>
      <c r="B32" s="57"/>
      <c r="C32" s="57"/>
      <c r="D32" s="57"/>
      <c r="E32" s="34"/>
      <c r="F32" s="58"/>
      <c r="G32" s="58"/>
      <c r="I32" s="34"/>
    </row>
    <row r="33" spans="1:9" ht="21.9" customHeight="1">
      <c r="A33" s="60" t="s">
        <v>52</v>
      </c>
      <c r="B33" s="57"/>
      <c r="C33" s="57"/>
      <c r="D33" s="57"/>
      <c r="E33" s="100">
        <v>37000</v>
      </c>
      <c r="F33" s="58"/>
      <c r="G33" s="58"/>
      <c r="I33" s="115">
        <v>37000</v>
      </c>
    </row>
    <row r="34" spans="1:9" ht="22.2" customHeight="1">
      <c r="A34" s="58" t="s">
        <v>44</v>
      </c>
      <c r="B34" s="58"/>
      <c r="E34" s="148">
        <f>ส่วนผู้ถือหุ้น!G19</f>
        <v>-16522066.18</v>
      </c>
      <c r="F34" s="117"/>
      <c r="G34" s="117"/>
      <c r="H34" s="117"/>
      <c r="I34" s="148">
        <v>-3640539</v>
      </c>
    </row>
    <row r="35" spans="1:9" ht="22.2" customHeight="1">
      <c r="A35" s="145" t="s">
        <v>74</v>
      </c>
      <c r="B35" s="58"/>
      <c r="E35" s="149">
        <v>-196390</v>
      </c>
      <c r="I35" s="149">
        <v>-196390</v>
      </c>
    </row>
    <row r="36" spans="1:9" ht="21.9" customHeight="1">
      <c r="A36" s="59" t="s">
        <v>13</v>
      </c>
      <c r="B36" s="57"/>
      <c r="E36" s="150">
        <f>SUM(E33:E35)</f>
        <v>-16681456.18</v>
      </c>
      <c r="I36" s="150">
        <f>SUM(I33:I35)</f>
        <v>-3799929</v>
      </c>
    </row>
    <row r="37" spans="1:9" ht="21.9" customHeight="1" thickBot="1">
      <c r="A37" s="142" t="s">
        <v>14</v>
      </c>
      <c r="B37" s="57"/>
      <c r="E37" s="98">
        <f>E36+E26</f>
        <v>7327262.8200000003</v>
      </c>
      <c r="G37" s="29"/>
      <c r="I37" s="98">
        <f>I36+I26</f>
        <v>3204863</v>
      </c>
    </row>
    <row r="38" spans="1:9" ht="21.75" customHeight="1" thickTop="1">
      <c r="A38" s="58"/>
      <c r="B38" s="58"/>
    </row>
    <row r="48" spans="1:9" ht="22.2" customHeight="1">
      <c r="A48" s="170" t="s">
        <v>31</v>
      </c>
      <c r="B48" s="170"/>
    </row>
  </sheetData>
  <customSheetViews>
    <customSheetView guid="{0F9202D8-C075-4A70-A94A-8B3A0133E242}" scale="118" showPageBreaks="1" topLeftCell="A16">
      <selection activeCell="E24" sqref="E24"/>
      <pageMargins left="0.8" right="0.4" top="1" bottom="0.5" header="0.6" footer="0.3"/>
      <pageSetup paperSize="9" scale="75" fitToWidth="0" fitToHeight="0" orientation="portrait" r:id="rId1"/>
      <headerFooter alignWithMargins="0">
        <oddHeader>&amp;Cร่าง</oddHeader>
        <oddFooter>&amp;R&amp;F/&amp;A/&amp;D/&amp;T</oddFooter>
      </headerFooter>
    </customSheetView>
    <customSheetView guid="{2020482F-2E2B-413B-99A3-5342ACBF198C}" scale="118" topLeftCell="A28">
      <selection activeCell="E31" activeCellId="1" sqref="E17 E31"/>
      <pageMargins left="0.8" right="0.4" top="1" bottom="0.5" header="0.6" footer="0.3"/>
      <pageSetup paperSize="9" scale="75" fitToWidth="0" fitToHeight="0" orientation="portrait" r:id="rId2"/>
      <headerFooter alignWithMargins="0">
        <oddHeader>&amp;Cร่าง</oddHeader>
        <oddFooter>&amp;R&amp;F/&amp;A/&amp;D/&amp;T</oddFooter>
      </headerFooter>
    </customSheetView>
  </customSheetViews>
  <mergeCells count="5">
    <mergeCell ref="A48:B48"/>
    <mergeCell ref="A1:I1"/>
    <mergeCell ref="A2:I2"/>
    <mergeCell ref="A3:I3"/>
    <mergeCell ref="A4:I4"/>
  </mergeCells>
  <pageMargins left="1" right="0.3" top="1" bottom="0.5" header="0.6" footer="0.3"/>
  <pageSetup paperSize="9" scale="77" fitToWidth="0" fitToHeight="0" orientation="portrait" horizontalDpi="300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00B050"/>
  </sheetPr>
  <dimension ref="A1:K47"/>
  <sheetViews>
    <sheetView zoomScale="80" zoomScaleNormal="80" zoomScaleSheetLayoutView="115" zoomScalePageLayoutView="68" workbookViewId="0">
      <selection activeCell="M6" sqref="M6"/>
    </sheetView>
  </sheetViews>
  <sheetFormatPr defaultColWidth="10.44140625" defaultRowHeight="21.9" customHeight="1"/>
  <cols>
    <col min="1" max="1" width="60.33203125" style="6" customWidth="1"/>
    <col min="2" max="2" width="8.44140625" style="5" customWidth="1"/>
    <col min="3" max="4" width="2.44140625" style="6" customWidth="1"/>
    <col min="5" max="5" width="13.5546875" style="7" customWidth="1"/>
    <col min="6" max="8" width="1.88671875" style="12" customWidth="1"/>
    <col min="9" max="9" width="13.5546875" style="12" customWidth="1"/>
    <col min="10" max="11" width="1.44140625" style="12" customWidth="1"/>
    <col min="12" max="12" width="1.109375" style="12" customWidth="1"/>
    <col min="13" max="16384" width="10.44140625" style="12"/>
  </cols>
  <sheetData>
    <row r="1" spans="1:11" ht="26.1" customHeight="1">
      <c r="A1" s="171" t="s">
        <v>39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</row>
    <row r="2" spans="1:11" ht="26.1" customHeight="1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</row>
    <row r="3" spans="1:11" ht="26.1" customHeight="1">
      <c r="A3" s="171" t="s">
        <v>30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</row>
    <row r="4" spans="1:11" ht="26.1" customHeight="1">
      <c r="A4" s="174" t="s">
        <v>40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</row>
    <row r="5" spans="1:11" ht="9" customHeight="1">
      <c r="E5" s="11"/>
    </row>
    <row r="6" spans="1:11" ht="21.9" customHeight="1">
      <c r="I6" s="64" t="s">
        <v>84</v>
      </c>
    </row>
    <row r="7" spans="1:11" ht="21.9" customHeight="1">
      <c r="B7" s="64"/>
      <c r="I7" s="64" t="s">
        <v>85</v>
      </c>
    </row>
    <row r="8" spans="1:11" ht="21.9" customHeight="1">
      <c r="B8" s="64"/>
      <c r="E8" s="64"/>
      <c r="I8" s="64" t="s">
        <v>86</v>
      </c>
    </row>
    <row r="9" spans="1:11" ht="21.9" customHeight="1">
      <c r="B9" s="64"/>
      <c r="E9" s="64" t="s">
        <v>89</v>
      </c>
      <c r="I9" s="79" t="s">
        <v>87</v>
      </c>
    </row>
    <row r="10" spans="1:11" ht="21.9" customHeight="1">
      <c r="B10" s="64"/>
      <c r="E10" s="64" t="s">
        <v>90</v>
      </c>
      <c r="I10" s="79" t="s">
        <v>88</v>
      </c>
    </row>
    <row r="11" spans="1:11" ht="21.9" customHeight="1">
      <c r="B11" s="64" t="s">
        <v>0</v>
      </c>
      <c r="E11" s="79">
        <v>2568</v>
      </c>
      <c r="I11" s="79">
        <v>2567</v>
      </c>
    </row>
    <row r="12" spans="1:11" ht="21.9" customHeight="1">
      <c r="A12" s="15" t="s">
        <v>15</v>
      </c>
      <c r="B12" s="56"/>
      <c r="E12" s="65"/>
      <c r="I12" s="65"/>
    </row>
    <row r="13" spans="1:11" ht="21.9" customHeight="1">
      <c r="A13" s="84" t="s">
        <v>59</v>
      </c>
      <c r="B13" s="57"/>
      <c r="E13" s="94">
        <v>5374</v>
      </c>
      <c r="I13" s="118">
        <v>0</v>
      </c>
    </row>
    <row r="14" spans="1:11" ht="21.9" customHeight="1">
      <c r="A14" s="13" t="s">
        <v>16</v>
      </c>
      <c r="B14" s="57"/>
      <c r="E14" s="95">
        <f>E13</f>
        <v>5374</v>
      </c>
      <c r="F14" s="27"/>
      <c r="I14" s="119">
        <f>I13</f>
        <v>0</v>
      </c>
    </row>
    <row r="15" spans="1:11" ht="21.9" customHeight="1">
      <c r="B15" s="57"/>
      <c r="E15" s="89"/>
      <c r="F15" s="27"/>
      <c r="I15" s="89"/>
    </row>
    <row r="16" spans="1:11" ht="21.9" customHeight="1">
      <c r="A16" s="15" t="s">
        <v>17</v>
      </c>
      <c r="B16" s="57"/>
      <c r="E16" s="89"/>
      <c r="F16" s="27"/>
      <c r="I16" s="89"/>
    </row>
    <row r="17" spans="1:9" ht="21.9" customHeight="1">
      <c r="A17" s="4" t="s">
        <v>41</v>
      </c>
      <c r="B17" s="57"/>
      <c r="E17" s="94">
        <v>12805752</v>
      </c>
      <c r="F17" s="27"/>
      <c r="I17" s="94">
        <v>365461</v>
      </c>
    </row>
    <row r="18" spans="1:9" ht="21.9" customHeight="1">
      <c r="A18" s="13" t="s">
        <v>18</v>
      </c>
      <c r="B18" s="57"/>
      <c r="E18" s="95">
        <f>E17</f>
        <v>12805752</v>
      </c>
      <c r="I18" s="96">
        <f>I17</f>
        <v>365461</v>
      </c>
    </row>
    <row r="19" spans="1:9" ht="21.9" customHeight="1">
      <c r="B19" s="57"/>
      <c r="E19" s="97"/>
      <c r="F19" s="35"/>
      <c r="I19" s="97"/>
    </row>
    <row r="20" spans="1:9" ht="21.9" customHeight="1">
      <c r="A20" s="16" t="s">
        <v>55</v>
      </c>
      <c r="B20" s="57"/>
      <c r="E20" s="148">
        <f>E14-E18</f>
        <v>-12800378</v>
      </c>
      <c r="F20" s="35"/>
      <c r="I20" s="148">
        <f>I14-I18</f>
        <v>-365461</v>
      </c>
    </row>
    <row r="21" spans="1:9" ht="21.9" customHeight="1">
      <c r="A21" s="6" t="s">
        <v>56</v>
      </c>
      <c r="B21" s="162" t="s">
        <v>91</v>
      </c>
      <c r="E21" s="148">
        <v>-81149.179999999993</v>
      </c>
      <c r="F21" s="35"/>
      <c r="I21" s="153">
        <v>0</v>
      </c>
    </row>
    <row r="22" spans="1:9" s="74" customFormat="1" ht="21.9" customHeight="1">
      <c r="A22" s="24" t="s">
        <v>50</v>
      </c>
      <c r="B22" s="146"/>
      <c r="C22" s="72"/>
      <c r="D22" s="72"/>
      <c r="E22" s="151">
        <f>E20+E21</f>
        <v>-12881527.18</v>
      </c>
      <c r="F22" s="72"/>
      <c r="G22" s="73"/>
      <c r="H22" s="12"/>
      <c r="I22" s="148">
        <f>I20+I21</f>
        <v>-365461</v>
      </c>
    </row>
    <row r="23" spans="1:9" s="74" customFormat="1" ht="21.9" customHeight="1">
      <c r="A23" s="75" t="s">
        <v>51</v>
      </c>
      <c r="B23" s="38"/>
      <c r="C23" s="71"/>
      <c r="D23" s="71"/>
      <c r="E23" s="153">
        <v>0</v>
      </c>
      <c r="F23" s="71"/>
      <c r="G23" s="73"/>
      <c r="H23" s="12"/>
      <c r="I23" s="148">
        <v>73092</v>
      </c>
    </row>
    <row r="24" spans="1:9" ht="21.9" customHeight="1" thickBot="1">
      <c r="A24" s="24" t="s">
        <v>46</v>
      </c>
      <c r="B24" s="57"/>
      <c r="E24" s="152">
        <f>E22-E23</f>
        <v>-12881527.18</v>
      </c>
      <c r="I24" s="152">
        <f>SUM(I22:I23)</f>
        <v>-292369</v>
      </c>
    </row>
    <row r="25" spans="1:9" ht="21.9" customHeight="1" thickTop="1">
      <c r="A25" s="24"/>
      <c r="B25" s="57"/>
      <c r="E25" s="32"/>
      <c r="I25" s="32"/>
    </row>
    <row r="26" spans="1:9" ht="21.9" customHeight="1">
      <c r="A26" s="16" t="s">
        <v>43</v>
      </c>
      <c r="B26" s="57">
        <v>8</v>
      </c>
      <c r="C26" s="25"/>
      <c r="D26" s="25"/>
      <c r="E26" s="78">
        <f>E24/10000</f>
        <v>-1288.152718</v>
      </c>
      <c r="I26" s="78">
        <v>-29.24</v>
      </c>
    </row>
    <row r="43" spans="1:2" ht="21.9" customHeight="1">
      <c r="A43" s="15" t="s">
        <v>31</v>
      </c>
    </row>
    <row r="47" spans="1:2" ht="21.9" customHeight="1">
      <c r="B47" s="6"/>
    </row>
  </sheetData>
  <customSheetViews>
    <customSheetView guid="{0F9202D8-C075-4A70-A94A-8B3A0133E242}" scale="130" showPageBreaks="1">
      <selection activeCell="A36" sqref="A36"/>
      <pageMargins left="0.8" right="0.4" top="1" bottom="0.5" header="0.6" footer="0.3"/>
      <pageSetup paperSize="9" scale="76" orientation="portrait" r:id="rId1"/>
      <headerFooter alignWithMargins="0">
        <oddHeader>&amp;Cร่าง</oddHeader>
        <oddFooter>&amp;R&amp;F/&amp;A/&amp;D/&amp;T</oddFooter>
      </headerFooter>
    </customSheetView>
    <customSheetView guid="{2020482F-2E2B-413B-99A3-5342ACBF198C}" scale="130" topLeftCell="A10">
      <selection activeCell="A9" sqref="A9"/>
      <pageMargins left="0.8" right="0.4" top="1" bottom="0.5" header="0.6" footer="0.3"/>
      <pageSetup paperSize="9" scale="76" orientation="portrait" r:id="rId2"/>
      <headerFooter alignWithMargins="0">
        <oddHeader>&amp;Cร่าง</oddHeader>
        <oddFooter>&amp;R&amp;F/&amp;A/&amp;D/&amp;T</oddFooter>
      </headerFooter>
    </customSheetView>
  </customSheetViews>
  <mergeCells count="4">
    <mergeCell ref="A1:K1"/>
    <mergeCell ref="A2:K2"/>
    <mergeCell ref="A3:K3"/>
    <mergeCell ref="A4:K4"/>
  </mergeCells>
  <pageMargins left="1" right="0.3" top="1" bottom="0.5" header="0.6" footer="0.3"/>
  <pageSetup paperSize="9" scale="82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00B050"/>
  </sheetPr>
  <dimension ref="A1:M45"/>
  <sheetViews>
    <sheetView topLeftCell="A29" zoomScale="80" zoomScaleNormal="80" zoomScaleSheetLayoutView="85" zoomScalePageLayoutView="85" workbookViewId="0">
      <selection activeCell="A45" sqref="A45:G45"/>
    </sheetView>
  </sheetViews>
  <sheetFormatPr defaultColWidth="9.33203125" defaultRowHeight="21.9" customHeight="1"/>
  <cols>
    <col min="1" max="1" width="35" style="21" customWidth="1"/>
    <col min="2" max="2" width="1.6640625" style="21" customWidth="1"/>
    <col min="3" max="3" width="8.33203125" style="21" customWidth="1"/>
    <col min="4" max="4" width="1.6640625" style="21" customWidth="1"/>
    <col min="5" max="5" width="13" style="21" customWidth="1"/>
    <col min="6" max="6" width="2.33203125" style="21" customWidth="1"/>
    <col min="7" max="7" width="14.6640625" style="21" customWidth="1"/>
    <col min="8" max="9" width="1.33203125" style="21" customWidth="1"/>
    <col min="10" max="10" width="14.88671875" style="21" customWidth="1"/>
    <col min="11" max="11" width="2.33203125" style="21" customWidth="1"/>
    <col min="12" max="12" width="14.88671875" style="21" bestFit="1" customWidth="1"/>
    <col min="13" max="13" width="1.33203125" style="19" customWidth="1"/>
    <col min="14" max="16384" width="9.33203125" style="20"/>
  </cols>
  <sheetData>
    <row r="1" spans="1:13" s="18" customFormat="1" ht="26.1" customHeight="1">
      <c r="A1" s="177" t="s">
        <v>39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"/>
    </row>
    <row r="2" spans="1:13" s="18" customFormat="1" ht="26.1" customHeight="1">
      <c r="A2" s="178" t="s">
        <v>37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"/>
    </row>
    <row r="3" spans="1:13" s="18" customFormat="1" ht="26.1" customHeight="1">
      <c r="A3" s="178" t="s">
        <v>30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"/>
    </row>
    <row r="4" spans="1:13" ht="26.1" customHeight="1">
      <c r="A4" s="176" t="s">
        <v>47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</row>
    <row r="5" spans="1:13" ht="15.6" customHeight="1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</row>
    <row r="6" spans="1:13" ht="23.25" customHeight="1">
      <c r="A6" s="63"/>
      <c r="B6" s="63"/>
      <c r="C6" s="63"/>
      <c r="D6" s="63"/>
      <c r="E6" s="63"/>
      <c r="F6" s="63"/>
      <c r="G6" s="63"/>
      <c r="H6" s="63"/>
      <c r="I6" s="63"/>
      <c r="J6" s="122" t="s">
        <v>77</v>
      </c>
      <c r="K6" s="63"/>
      <c r="L6" s="63"/>
    </row>
    <row r="7" spans="1:13" ht="23.25" customHeight="1">
      <c r="A7" s="63"/>
      <c r="B7" s="63"/>
      <c r="C7" s="63"/>
      <c r="D7" s="63"/>
      <c r="E7" s="63"/>
      <c r="F7" s="63"/>
      <c r="G7" s="63"/>
      <c r="H7" s="63"/>
      <c r="I7" s="63"/>
      <c r="J7" s="122" t="s">
        <v>78</v>
      </c>
      <c r="K7" s="63"/>
      <c r="L7" s="63"/>
    </row>
    <row r="8" spans="1:13" ht="23.25" customHeight="1">
      <c r="A8" s="63"/>
      <c r="B8" s="63"/>
      <c r="C8" s="63"/>
      <c r="D8" s="63"/>
      <c r="E8" s="63"/>
      <c r="F8" s="63"/>
      <c r="G8" s="63"/>
      <c r="H8" s="63"/>
      <c r="I8" s="63"/>
      <c r="J8" s="122" t="s">
        <v>79</v>
      </c>
      <c r="K8" s="63"/>
      <c r="L8" s="63"/>
    </row>
    <row r="9" spans="1:13" ht="23.25" customHeight="1">
      <c r="A9" s="63"/>
      <c r="B9" s="63"/>
      <c r="C9" s="63"/>
      <c r="D9" s="63"/>
      <c r="E9" s="63"/>
      <c r="F9" s="63"/>
      <c r="G9" s="63"/>
      <c r="H9" s="63"/>
      <c r="I9" s="63"/>
      <c r="J9" s="123" t="s">
        <v>80</v>
      </c>
      <c r="K9" s="63"/>
      <c r="L9" s="63"/>
    </row>
    <row r="10" spans="1:13" ht="23.4">
      <c r="B10" s="69"/>
      <c r="C10" s="122"/>
      <c r="D10" s="128"/>
      <c r="E10" s="122" t="s">
        <v>34</v>
      </c>
      <c r="F10" s="128"/>
      <c r="G10" s="122"/>
      <c r="H10" s="123"/>
      <c r="I10" s="123"/>
      <c r="J10" s="123" t="s">
        <v>81</v>
      </c>
      <c r="K10" s="123"/>
      <c r="L10" s="129" t="s">
        <v>19</v>
      </c>
    </row>
    <row r="11" spans="1:13" ht="23.4">
      <c r="B11" s="67"/>
      <c r="C11" s="128"/>
      <c r="D11" s="130"/>
      <c r="E11" s="130" t="s">
        <v>35</v>
      </c>
      <c r="F11" s="128"/>
      <c r="G11" s="122" t="s">
        <v>44</v>
      </c>
      <c r="H11" s="123"/>
      <c r="I11" s="123"/>
      <c r="J11" s="123" t="s">
        <v>82</v>
      </c>
      <c r="K11" s="123"/>
      <c r="L11" s="129" t="s">
        <v>10</v>
      </c>
    </row>
    <row r="12" spans="1:13" ht="23.4">
      <c r="A12" s="124" t="s">
        <v>76</v>
      </c>
      <c r="B12" s="67"/>
      <c r="C12" s="147"/>
      <c r="D12" s="131"/>
      <c r="E12" s="120">
        <v>0</v>
      </c>
      <c r="F12" s="120"/>
      <c r="G12" s="120">
        <v>0</v>
      </c>
      <c r="H12" s="120"/>
      <c r="I12" s="120"/>
      <c r="J12" s="120">
        <v>0</v>
      </c>
      <c r="K12" s="120"/>
      <c r="L12" s="120">
        <f>SUM(E12:J12)</f>
        <v>0</v>
      </c>
    </row>
    <row r="13" spans="1:13" ht="23.4">
      <c r="A13" s="125" t="s">
        <v>45</v>
      </c>
      <c r="C13" s="164"/>
      <c r="D13" s="131"/>
      <c r="E13" s="132">
        <v>37000</v>
      </c>
      <c r="F13" s="132"/>
      <c r="G13" s="120">
        <v>0</v>
      </c>
      <c r="H13" s="132"/>
      <c r="I13" s="132"/>
      <c r="J13" s="120">
        <v>0</v>
      </c>
      <c r="K13" s="132"/>
      <c r="L13" s="133">
        <f>SUM(E13:J13)</f>
        <v>37000</v>
      </c>
    </row>
    <row r="14" spans="1:13" ht="23.4">
      <c r="A14" s="125" t="s">
        <v>46</v>
      </c>
      <c r="B14" s="66"/>
      <c r="C14" s="163"/>
      <c r="D14" s="134"/>
      <c r="E14" s="120">
        <v>0</v>
      </c>
      <c r="F14" s="133"/>
      <c r="G14" s="156">
        <f>'PL -3M'!I24</f>
        <v>-292369</v>
      </c>
      <c r="H14" s="133"/>
      <c r="I14" s="133"/>
      <c r="J14" s="120">
        <v>0</v>
      </c>
      <c r="K14" s="133"/>
      <c r="L14" s="154">
        <f>SUM(E14:J14)</f>
        <v>-292369</v>
      </c>
    </row>
    <row r="15" spans="1:13" ht="24" thickBot="1">
      <c r="A15" s="124" t="s">
        <v>66</v>
      </c>
      <c r="B15" s="63"/>
      <c r="C15" s="135"/>
      <c r="D15" s="135"/>
      <c r="E15" s="136">
        <f>SUM(E12:E14)</f>
        <v>37000</v>
      </c>
      <c r="F15" s="137"/>
      <c r="G15" s="155">
        <f>SUM(G12:G14)</f>
        <v>-292369</v>
      </c>
      <c r="H15" s="137"/>
      <c r="I15" s="137"/>
      <c r="J15" s="138">
        <f>SUM(J12:J14)</f>
        <v>0</v>
      </c>
      <c r="K15" s="137"/>
      <c r="L15" s="155">
        <f>SUM(L12:L14)</f>
        <v>-255369</v>
      </c>
    </row>
    <row r="16" spans="1:13" s="9" customFormat="1" ht="20.399999999999999" thickTop="1">
      <c r="A16" s="126"/>
      <c r="B16" s="61"/>
      <c r="C16" s="135"/>
      <c r="D16" s="135"/>
      <c r="E16" s="137"/>
      <c r="F16" s="137"/>
      <c r="G16" s="137"/>
      <c r="H16" s="137"/>
      <c r="I16" s="137"/>
      <c r="J16" s="137"/>
      <c r="K16" s="137"/>
      <c r="L16" s="137"/>
      <c r="M16" s="8"/>
    </row>
    <row r="17" spans="1:13" s="9" customFormat="1" ht="23.4">
      <c r="A17" s="124" t="s">
        <v>75</v>
      </c>
      <c r="B17" s="67"/>
      <c r="C17" s="147"/>
      <c r="D17" s="131"/>
      <c r="E17" s="120">
        <v>37000</v>
      </c>
      <c r="F17" s="120"/>
      <c r="G17" s="157">
        <v>-3640539</v>
      </c>
      <c r="H17" s="139"/>
      <c r="I17" s="139"/>
      <c r="J17" s="157">
        <v>-196390</v>
      </c>
      <c r="K17" s="139"/>
      <c r="L17" s="154">
        <f>SUM(E17:J17)</f>
        <v>-3799929</v>
      </c>
      <c r="M17" s="8"/>
    </row>
    <row r="18" spans="1:13" s="9" customFormat="1" ht="23.4">
      <c r="A18" s="125" t="s">
        <v>46</v>
      </c>
      <c r="B18" s="66"/>
      <c r="C18" s="134"/>
      <c r="D18" s="134"/>
      <c r="E18" s="120">
        <v>0</v>
      </c>
      <c r="F18" s="133"/>
      <c r="G18" s="156">
        <f>'PL -3M'!E24</f>
        <v>-12881527.18</v>
      </c>
      <c r="H18" s="133"/>
      <c r="I18" s="133"/>
      <c r="J18" s="120">
        <v>0</v>
      </c>
      <c r="K18" s="133"/>
      <c r="L18" s="154">
        <f>SUM(E18:J18)</f>
        <v>-12881527.18</v>
      </c>
      <c r="M18" s="8"/>
    </row>
    <row r="19" spans="1:13" s="9" customFormat="1" ht="24" thickBot="1">
      <c r="A19" s="127" t="s">
        <v>67</v>
      </c>
      <c r="B19" s="63"/>
      <c r="C19" s="135"/>
      <c r="D19" s="135"/>
      <c r="E19" s="136">
        <f>SUM(E17:E18)</f>
        <v>37000</v>
      </c>
      <c r="F19" s="137"/>
      <c r="G19" s="155">
        <f>SUM(G17:G18)</f>
        <v>-16522066.18</v>
      </c>
      <c r="H19" s="137"/>
      <c r="I19" s="137"/>
      <c r="J19" s="155">
        <f>SUM(J17:J18)</f>
        <v>-196390</v>
      </c>
      <c r="K19" s="137"/>
      <c r="L19" s="155">
        <f>SUM(L17:L18)</f>
        <v>-16681456.18</v>
      </c>
      <c r="M19" s="8"/>
    </row>
    <row r="20" spans="1:13" s="9" customFormat="1" ht="20.399999999999999" thickTop="1">
      <c r="A20" s="62"/>
      <c r="B20" s="61"/>
      <c r="C20" s="135"/>
      <c r="D20" s="135"/>
      <c r="E20" s="121"/>
      <c r="F20" s="121"/>
      <c r="G20" s="121"/>
      <c r="H20" s="121"/>
      <c r="I20" s="121"/>
      <c r="J20" s="121"/>
      <c r="K20" s="121"/>
      <c r="L20" s="121"/>
      <c r="M20" s="8"/>
    </row>
    <row r="21" spans="1:13" s="9" customFormat="1" ht="19.2">
      <c r="A21" s="62"/>
      <c r="B21" s="61"/>
      <c r="C21" s="61"/>
      <c r="D21" s="61"/>
      <c r="E21" s="31"/>
      <c r="F21" s="31"/>
      <c r="G21" s="31"/>
      <c r="H21" s="31"/>
      <c r="I21" s="31"/>
      <c r="J21" s="31"/>
      <c r="K21" s="31"/>
      <c r="L21" s="31"/>
      <c r="M21" s="8"/>
    </row>
    <row r="22" spans="1:13" s="9" customFormat="1" ht="19.2">
      <c r="A22" s="62"/>
      <c r="B22" s="61"/>
      <c r="C22" s="61"/>
      <c r="D22" s="61"/>
      <c r="E22" s="31"/>
      <c r="F22" s="31"/>
      <c r="G22" s="31"/>
      <c r="H22" s="31"/>
      <c r="I22" s="31"/>
      <c r="J22" s="31"/>
      <c r="K22" s="31"/>
      <c r="L22" s="31"/>
      <c r="M22" s="8"/>
    </row>
    <row r="23" spans="1:13" s="9" customFormat="1" ht="19.2">
      <c r="A23" s="62"/>
      <c r="B23" s="61"/>
      <c r="C23" s="61"/>
      <c r="D23" s="61"/>
      <c r="E23" s="31"/>
      <c r="F23" s="31"/>
      <c r="G23" s="31"/>
      <c r="H23" s="31"/>
      <c r="I23" s="31"/>
      <c r="J23" s="31"/>
      <c r="K23" s="31"/>
      <c r="L23" s="31"/>
      <c r="M23" s="8"/>
    </row>
    <row r="24" spans="1:13" s="9" customFormat="1" ht="19.2">
      <c r="A24" s="62"/>
      <c r="B24" s="61"/>
      <c r="C24" s="61"/>
      <c r="D24" s="61"/>
      <c r="E24" s="31"/>
      <c r="F24" s="31"/>
      <c r="G24" s="31"/>
      <c r="H24" s="31"/>
      <c r="I24" s="31"/>
      <c r="J24" s="31"/>
      <c r="K24" s="31"/>
      <c r="L24" s="31"/>
      <c r="M24" s="8"/>
    </row>
    <row r="25" spans="1:13" s="9" customFormat="1" ht="19.2">
      <c r="A25" s="62"/>
      <c r="B25" s="61"/>
      <c r="C25" s="61"/>
      <c r="D25" s="61"/>
      <c r="E25" s="31"/>
      <c r="F25" s="31"/>
      <c r="G25" s="31"/>
      <c r="H25" s="31"/>
      <c r="I25" s="31"/>
      <c r="J25" s="31"/>
      <c r="K25" s="31"/>
      <c r="L25" s="31"/>
      <c r="M25" s="8"/>
    </row>
    <row r="26" spans="1:13" s="9" customFormat="1" ht="19.2">
      <c r="A26" s="62"/>
      <c r="B26" s="61"/>
      <c r="C26" s="61"/>
      <c r="D26" s="61"/>
      <c r="E26" s="31"/>
      <c r="F26" s="31"/>
      <c r="G26" s="31"/>
      <c r="H26" s="31"/>
      <c r="I26" s="31"/>
      <c r="J26" s="31"/>
      <c r="K26" s="31"/>
      <c r="L26" s="31"/>
      <c r="M26" s="8"/>
    </row>
    <row r="27" spans="1:13" s="9" customFormat="1" ht="19.2">
      <c r="A27" s="62"/>
      <c r="B27" s="61"/>
      <c r="C27" s="61"/>
      <c r="D27" s="61"/>
      <c r="E27" s="31"/>
      <c r="F27" s="31"/>
      <c r="G27" s="31"/>
      <c r="H27" s="31"/>
      <c r="I27" s="31"/>
      <c r="J27" s="31"/>
      <c r="K27" s="31"/>
      <c r="L27" s="31"/>
      <c r="M27" s="8"/>
    </row>
    <row r="28" spans="1:13" s="9" customFormat="1" ht="19.2">
      <c r="A28" s="62"/>
      <c r="B28" s="61"/>
      <c r="C28" s="61"/>
      <c r="D28" s="61"/>
      <c r="E28" s="31"/>
      <c r="F28" s="31"/>
      <c r="G28" s="31"/>
      <c r="H28" s="31"/>
      <c r="I28" s="31"/>
      <c r="J28" s="31"/>
      <c r="K28" s="31"/>
      <c r="L28" s="31"/>
      <c r="M28" s="8"/>
    </row>
    <row r="29" spans="1:13" s="9" customFormat="1" ht="19.2">
      <c r="A29" s="62"/>
      <c r="B29" s="61"/>
      <c r="C29" s="61"/>
      <c r="D29" s="61"/>
      <c r="E29" s="31"/>
      <c r="F29" s="31"/>
      <c r="G29" s="31"/>
      <c r="H29" s="31"/>
      <c r="I29" s="31"/>
      <c r="J29" s="31"/>
      <c r="K29" s="31"/>
      <c r="L29" s="31"/>
      <c r="M29" s="8"/>
    </row>
    <row r="30" spans="1:13" s="9" customFormat="1" ht="19.2">
      <c r="A30" s="62"/>
      <c r="B30" s="61"/>
      <c r="C30" s="61"/>
      <c r="D30" s="61"/>
      <c r="E30" s="31"/>
      <c r="F30" s="31"/>
      <c r="G30" s="31"/>
      <c r="H30" s="31"/>
      <c r="I30" s="31"/>
      <c r="J30" s="31"/>
      <c r="K30" s="31"/>
      <c r="L30" s="31"/>
      <c r="M30" s="8"/>
    </row>
    <row r="31" spans="1:13" s="9" customFormat="1" ht="19.2">
      <c r="A31" s="62"/>
      <c r="B31" s="61"/>
      <c r="C31" s="61"/>
      <c r="D31" s="61"/>
      <c r="E31" s="31"/>
      <c r="F31" s="31"/>
      <c r="G31" s="31"/>
      <c r="H31" s="31"/>
      <c r="I31" s="31"/>
      <c r="J31" s="31"/>
      <c r="K31" s="31"/>
      <c r="L31" s="31"/>
      <c r="M31" s="8"/>
    </row>
    <row r="32" spans="1:13" s="9" customFormat="1" ht="21" customHeight="1">
      <c r="A32" s="62"/>
      <c r="B32" s="61"/>
      <c r="C32" s="61"/>
      <c r="D32" s="61"/>
      <c r="E32" s="31"/>
      <c r="F32" s="31"/>
      <c r="G32" s="31"/>
      <c r="H32" s="31"/>
      <c r="I32" s="31"/>
      <c r="J32" s="31"/>
      <c r="K32" s="31"/>
      <c r="L32" s="31"/>
      <c r="M32" s="8"/>
    </row>
    <row r="33" spans="1:13" s="9" customFormat="1" ht="21" customHeight="1">
      <c r="A33" s="62"/>
      <c r="B33" s="61"/>
      <c r="C33" s="61"/>
      <c r="D33" s="61"/>
      <c r="E33" s="31"/>
      <c r="F33" s="31"/>
      <c r="G33" s="31"/>
      <c r="H33" s="31"/>
      <c r="I33" s="31"/>
      <c r="J33" s="31"/>
      <c r="K33" s="31"/>
      <c r="L33" s="31"/>
      <c r="M33" s="8"/>
    </row>
    <row r="34" spans="1:13" s="9" customFormat="1" ht="21" customHeight="1">
      <c r="A34" s="62"/>
      <c r="B34" s="61"/>
      <c r="C34" s="61"/>
      <c r="D34" s="61"/>
      <c r="E34" s="31"/>
      <c r="F34" s="31"/>
      <c r="G34" s="31"/>
      <c r="H34" s="31"/>
      <c r="I34" s="31"/>
      <c r="J34" s="31"/>
      <c r="K34" s="31"/>
      <c r="L34" s="31"/>
      <c r="M34" s="8"/>
    </row>
    <row r="35" spans="1:13" s="9" customFormat="1" ht="21" customHeight="1">
      <c r="B35" s="61"/>
      <c r="C35" s="61"/>
      <c r="D35" s="61"/>
      <c r="E35" s="31"/>
      <c r="F35" s="31"/>
      <c r="G35" s="31"/>
      <c r="H35" s="31"/>
      <c r="I35" s="31"/>
      <c r="J35" s="31"/>
      <c r="K35" s="31"/>
      <c r="L35" s="31"/>
      <c r="M35" s="8"/>
    </row>
    <row r="36" spans="1:13" s="9" customFormat="1" ht="21" customHeight="1">
      <c r="A36" s="62"/>
      <c r="B36" s="61"/>
      <c r="C36" s="61"/>
      <c r="D36" s="61"/>
      <c r="E36" s="31"/>
      <c r="F36" s="31"/>
      <c r="G36" s="31"/>
      <c r="H36" s="31"/>
      <c r="I36" s="31"/>
      <c r="J36" s="31"/>
      <c r="K36" s="31"/>
      <c r="L36" s="31"/>
      <c r="M36" s="8"/>
    </row>
    <row r="37" spans="1:13" s="9" customFormat="1" ht="19.2">
      <c r="B37" s="61"/>
      <c r="C37" s="61"/>
      <c r="D37" s="61"/>
      <c r="E37" s="31"/>
      <c r="F37" s="31"/>
      <c r="G37" s="31"/>
      <c r="H37" s="31"/>
      <c r="I37" s="31"/>
      <c r="J37" s="31"/>
      <c r="K37" s="31"/>
      <c r="L37" s="31"/>
      <c r="M37" s="8"/>
    </row>
    <row r="38" spans="1:13" s="9" customFormat="1" ht="19.2">
      <c r="A38" s="62"/>
      <c r="B38" s="61"/>
      <c r="C38" s="61"/>
      <c r="D38" s="61"/>
      <c r="E38" s="31"/>
      <c r="F38" s="31"/>
      <c r="G38" s="31"/>
      <c r="H38" s="31"/>
      <c r="I38" s="31"/>
      <c r="J38" s="31"/>
      <c r="K38" s="31"/>
      <c r="L38" s="31"/>
      <c r="M38" s="8"/>
    </row>
    <row r="39" spans="1:13" s="9" customFormat="1" ht="19.2">
      <c r="H39" s="31"/>
      <c r="I39" s="31"/>
      <c r="J39" s="31"/>
      <c r="K39" s="31"/>
      <c r="L39" s="31"/>
      <c r="M39" s="8"/>
    </row>
    <row r="40" spans="1:13" s="9" customFormat="1" ht="19.2">
      <c r="A40" s="62"/>
      <c r="B40" s="61"/>
      <c r="C40" s="61"/>
      <c r="D40" s="61"/>
      <c r="E40" s="31"/>
      <c r="F40" s="31"/>
      <c r="G40" s="31"/>
      <c r="H40" s="31"/>
      <c r="I40" s="31"/>
      <c r="J40" s="31"/>
      <c r="K40" s="31"/>
      <c r="L40" s="31"/>
      <c r="M40" s="8"/>
    </row>
    <row r="41" spans="1:13" s="9" customFormat="1" ht="19.2">
      <c r="A41" s="62"/>
      <c r="B41" s="61"/>
      <c r="C41" s="61"/>
      <c r="D41" s="61"/>
      <c r="E41" s="31"/>
      <c r="F41" s="31"/>
      <c r="G41" s="31"/>
      <c r="H41" s="31"/>
      <c r="I41" s="31"/>
      <c r="J41" s="31"/>
      <c r="K41" s="31"/>
      <c r="L41" s="31"/>
      <c r="M41" s="8"/>
    </row>
    <row r="42" spans="1:13" s="9" customFormat="1" ht="19.2">
      <c r="A42" s="62"/>
      <c r="B42" s="61"/>
      <c r="C42" s="61"/>
      <c r="D42" s="61"/>
      <c r="E42" s="31"/>
      <c r="F42" s="31"/>
      <c r="G42" s="31"/>
      <c r="H42" s="31"/>
      <c r="I42" s="31"/>
      <c r="J42" s="31"/>
      <c r="K42" s="31"/>
      <c r="L42" s="31"/>
      <c r="M42" s="8"/>
    </row>
    <row r="43" spans="1:13" s="9" customFormat="1" ht="19.2">
      <c r="A43" s="62"/>
      <c r="B43" s="61"/>
      <c r="C43" s="61"/>
      <c r="D43" s="61"/>
      <c r="E43" s="31"/>
      <c r="F43" s="31"/>
      <c r="G43" s="31"/>
      <c r="H43" s="31"/>
      <c r="I43" s="31"/>
      <c r="J43" s="31"/>
      <c r="K43" s="31"/>
      <c r="L43" s="31"/>
      <c r="M43" s="8"/>
    </row>
    <row r="44" spans="1:13" s="9" customFormat="1" ht="21.9" customHeight="1">
      <c r="A44" s="22"/>
      <c r="B44" s="23"/>
      <c r="C44" s="23"/>
      <c r="D44" s="23"/>
      <c r="E44" s="10"/>
      <c r="F44" s="10"/>
      <c r="G44" s="10"/>
      <c r="H44" s="10"/>
      <c r="I44" s="10"/>
      <c r="J44" s="10"/>
      <c r="K44" s="10"/>
      <c r="L44" s="10"/>
      <c r="M44" s="8"/>
    </row>
    <row r="45" spans="1:13" ht="21.9" customHeight="1">
      <c r="A45" s="175" t="s">
        <v>31</v>
      </c>
      <c r="B45" s="175"/>
      <c r="C45" s="175"/>
      <c r="D45" s="175"/>
      <c r="E45" s="175"/>
      <c r="F45" s="175"/>
      <c r="G45" s="175"/>
    </row>
  </sheetData>
  <customSheetViews>
    <customSheetView guid="{0F9202D8-C075-4A70-A94A-8B3A0133E242}" showPageBreaks="1" view="pageBreakPreview">
      <selection activeCell="I8" sqref="I8:K8"/>
      <pageMargins left="0.8" right="0.4" top="1" bottom="0.5" header="0.6" footer="0.3"/>
      <pageSetup paperSize="9" scale="75" firstPageNumber="5" fitToWidth="0" fitToHeight="0" orientation="landscape" r:id="rId1"/>
      <headerFooter alignWithMargins="0">
        <oddHeader>&amp;Cร่าง</oddHeader>
        <oddFooter>&amp;R&amp;F/&amp;A/&amp;D/&amp;T</oddFooter>
      </headerFooter>
    </customSheetView>
    <customSheetView guid="{2020482F-2E2B-413B-99A3-5342ACBF198C}" showPageBreaks="1" view="pageBreakPreview">
      <selection activeCell="M10" sqref="M10"/>
      <pageMargins left="0.8" right="0.4" top="1" bottom="0.5" header="0.6" footer="0.3"/>
      <pageSetup paperSize="9" scale="75" firstPageNumber="5" fitToWidth="0" fitToHeight="0" orientation="landscape" r:id="rId2"/>
      <headerFooter alignWithMargins="0">
        <oddHeader>&amp;Cร่าง</oddHeader>
        <oddFooter>&amp;R&amp;F/&amp;A/&amp;D/&amp;T</oddFooter>
      </headerFooter>
    </customSheetView>
  </customSheetViews>
  <mergeCells count="5">
    <mergeCell ref="A45:G45"/>
    <mergeCell ref="A4:L4"/>
    <mergeCell ref="A1:L1"/>
    <mergeCell ref="A2:L2"/>
    <mergeCell ref="A3:L3"/>
  </mergeCells>
  <pageMargins left="1" right="0.3" top="1" bottom="0.5" header="0.6" footer="0.3"/>
  <pageSetup paperSize="9" scale="80" firstPageNumber="5" fitToWidth="0" fitToHeight="0" orientation="portrait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tabColor rgb="FF00B050"/>
  </sheetPr>
  <dimension ref="A1:N48"/>
  <sheetViews>
    <sheetView tabSelected="1" topLeftCell="A19" zoomScale="80" zoomScaleNormal="80" zoomScaleSheetLayoutView="115" workbookViewId="0">
      <selection activeCell="I39" sqref="I39"/>
    </sheetView>
  </sheetViews>
  <sheetFormatPr defaultColWidth="9.33203125" defaultRowHeight="22.2" customHeight="1"/>
  <cols>
    <col min="1" max="1" width="69.5546875" style="55" customWidth="1"/>
    <col min="2" max="2" width="8.5546875" style="55" customWidth="1"/>
    <col min="3" max="4" width="2.109375" style="55" customWidth="1"/>
    <col min="5" max="5" width="13.6640625" style="2" customWidth="1"/>
    <col min="6" max="7" width="1.88671875" style="55" customWidth="1"/>
    <col min="8" max="8" width="3" style="55" customWidth="1"/>
    <col min="9" max="9" width="13.6640625" style="55" customWidth="1"/>
    <col min="10" max="10" width="2.5546875" style="55" customWidth="1"/>
    <col min="11" max="16384" width="9.33203125" style="55"/>
  </cols>
  <sheetData>
    <row r="1" spans="1:10" s="36" customFormat="1" ht="25.2" customHeight="1">
      <c r="A1" s="180" t="str">
        <f>ส่วนผู้ถือหุ้น!A1</f>
        <v>บริษัท ติดล้อ โฮลดิ้งส์ จำกัด (มหาชน)</v>
      </c>
      <c r="B1" s="180"/>
      <c r="C1" s="180"/>
      <c r="D1" s="180"/>
      <c r="E1" s="180"/>
      <c r="F1" s="180"/>
      <c r="G1" s="180"/>
      <c r="H1" s="180"/>
      <c r="I1" s="180"/>
      <c r="J1" s="180"/>
    </row>
    <row r="2" spans="1:10" s="36" customFormat="1" ht="25.2" customHeight="1">
      <c r="A2" s="180" t="s">
        <v>20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s="36" customFormat="1" ht="25.2" customHeight="1">
      <c r="A3" s="180" t="s">
        <v>30</v>
      </c>
      <c r="B3" s="180"/>
      <c r="C3" s="180"/>
      <c r="D3" s="180"/>
      <c r="E3" s="180"/>
      <c r="F3" s="180"/>
      <c r="G3" s="180"/>
      <c r="H3" s="180"/>
      <c r="I3" s="180"/>
      <c r="J3" s="180"/>
    </row>
    <row r="4" spans="1:10" s="36" customFormat="1" ht="25.2" customHeight="1">
      <c r="A4" s="181" t="s">
        <v>40</v>
      </c>
      <c r="B4" s="181"/>
      <c r="C4" s="181"/>
      <c r="D4" s="181"/>
      <c r="E4" s="181"/>
      <c r="F4" s="181"/>
      <c r="G4" s="181"/>
      <c r="H4" s="181"/>
      <c r="I4" s="181"/>
      <c r="J4" s="181"/>
    </row>
    <row r="5" spans="1:10" s="40" customFormat="1" ht="9" customHeight="1">
      <c r="A5" s="37"/>
      <c r="B5" s="38"/>
      <c r="C5" s="38"/>
      <c r="D5" s="38"/>
      <c r="E5" s="39"/>
    </row>
    <row r="6" spans="1:10" s="36" customFormat="1" ht="22.2" customHeight="1">
      <c r="C6" s="41"/>
      <c r="D6" s="41"/>
      <c r="E6" s="85"/>
      <c r="I6" s="64" t="s">
        <v>84</v>
      </c>
    </row>
    <row r="7" spans="1:10" s="85" customFormat="1" ht="22.2" customHeight="1">
      <c r="B7" s="68"/>
      <c r="C7" s="41"/>
      <c r="D7" s="41"/>
      <c r="I7" s="64" t="s">
        <v>85</v>
      </c>
    </row>
    <row r="8" spans="1:10" s="85" customFormat="1" ht="22.2" customHeight="1">
      <c r="B8" s="68"/>
      <c r="C8" s="41"/>
      <c r="D8" s="41"/>
      <c r="I8" s="64" t="s">
        <v>86</v>
      </c>
    </row>
    <row r="9" spans="1:10" s="85" customFormat="1" ht="22.2" customHeight="1">
      <c r="B9" s="68"/>
      <c r="C9" s="41"/>
      <c r="D9" s="41"/>
      <c r="E9" s="167" t="s">
        <v>89</v>
      </c>
      <c r="I9" s="79" t="s">
        <v>87</v>
      </c>
    </row>
    <row r="10" spans="1:10" s="85" customFormat="1" ht="22.2" customHeight="1">
      <c r="B10" s="68"/>
      <c r="C10" s="41"/>
      <c r="D10" s="41"/>
      <c r="E10" s="167" t="s">
        <v>90</v>
      </c>
      <c r="I10" s="79" t="s">
        <v>88</v>
      </c>
    </row>
    <row r="11" spans="1:10" s="85" customFormat="1" ht="22.2" customHeight="1">
      <c r="B11" s="68" t="s">
        <v>0</v>
      </c>
      <c r="C11" s="41"/>
      <c r="D11" s="41"/>
      <c r="E11" s="167">
        <v>2568</v>
      </c>
      <c r="I11" s="79">
        <v>2567</v>
      </c>
    </row>
    <row r="12" spans="1:10" s="36" customFormat="1" ht="22.2" customHeight="1">
      <c r="A12" s="43" t="s">
        <v>21</v>
      </c>
      <c r="B12" s="41"/>
      <c r="C12" s="41"/>
      <c r="D12" s="41"/>
      <c r="E12" s="42"/>
      <c r="I12" s="42"/>
    </row>
    <row r="13" spans="1:10" s="36" customFormat="1" ht="22.2" customHeight="1">
      <c r="A13" s="44" t="s">
        <v>42</v>
      </c>
      <c r="B13" s="45"/>
      <c r="C13" s="46"/>
      <c r="D13" s="46"/>
      <c r="E13" s="30">
        <v>-12881527</v>
      </c>
      <c r="H13" s="103"/>
      <c r="I13" s="30">
        <f>'PL -3M'!I24</f>
        <v>-292369</v>
      </c>
    </row>
    <row r="14" spans="1:10" s="36" customFormat="1" ht="22.2" customHeight="1">
      <c r="A14" s="44" t="s">
        <v>28</v>
      </c>
      <c r="B14" s="45"/>
      <c r="C14" s="80"/>
      <c r="D14" s="80"/>
      <c r="E14" s="105"/>
      <c r="F14" s="81"/>
      <c r="G14" s="81"/>
      <c r="H14" s="103"/>
      <c r="I14" s="105"/>
    </row>
    <row r="15" spans="1:10" s="77" customFormat="1" ht="21.9" customHeight="1">
      <c r="A15" s="76" t="s">
        <v>51</v>
      </c>
      <c r="B15" s="46"/>
      <c r="C15" s="82"/>
      <c r="D15" s="82"/>
      <c r="E15" s="158">
        <v>0</v>
      </c>
      <c r="F15" s="83"/>
      <c r="G15" s="83"/>
      <c r="H15" s="104"/>
      <c r="I15" s="30">
        <v>-73092</v>
      </c>
    </row>
    <row r="16" spans="1:10" s="77" customFormat="1" ht="21.9" customHeight="1">
      <c r="A16" s="76" t="s">
        <v>56</v>
      </c>
      <c r="B16" s="165" t="s">
        <v>91</v>
      </c>
      <c r="C16" s="76"/>
      <c r="D16" s="76"/>
      <c r="E16" s="105">
        <v>81149.179999999993</v>
      </c>
      <c r="H16" s="104"/>
      <c r="I16" s="158">
        <f>'PL -3M'!I21</f>
        <v>0</v>
      </c>
    </row>
    <row r="17" spans="1:14" s="77" customFormat="1" ht="21.9" customHeight="1">
      <c r="A17" s="76" t="s">
        <v>93</v>
      </c>
      <c r="B17" s="165"/>
      <c r="C17" s="76"/>
      <c r="D17" s="76"/>
      <c r="E17" s="106">
        <v>59057</v>
      </c>
      <c r="H17" s="104"/>
      <c r="I17" s="166">
        <v>0</v>
      </c>
    </row>
    <row r="18" spans="1:14" s="36" customFormat="1" ht="22.2" customHeight="1">
      <c r="A18" s="44" t="s">
        <v>53</v>
      </c>
      <c r="B18" s="87"/>
      <c r="C18" s="47"/>
      <c r="D18" s="47"/>
      <c r="E18" s="105"/>
      <c r="F18" s="77"/>
      <c r="G18" s="77"/>
      <c r="H18" s="104"/>
      <c r="I18" s="140"/>
    </row>
    <row r="19" spans="1:14" s="36" customFormat="1" ht="22.2" customHeight="1">
      <c r="A19" s="76" t="s">
        <v>54</v>
      </c>
      <c r="B19" s="87"/>
      <c r="C19" s="47"/>
      <c r="D19" s="47"/>
      <c r="E19" s="30">
        <f>SUM(E13:E17)</f>
        <v>-12741320.82</v>
      </c>
      <c r="H19" s="103"/>
      <c r="I19" s="30">
        <f>SUM(I13:I17)</f>
        <v>-365461</v>
      </c>
    </row>
    <row r="20" spans="1:14" s="36" customFormat="1" ht="22.2" customHeight="1">
      <c r="A20" s="44" t="s">
        <v>64</v>
      </c>
      <c r="B20" s="88"/>
      <c r="C20" s="47"/>
      <c r="D20" s="47"/>
      <c r="E20" s="3"/>
      <c r="H20" s="103"/>
      <c r="I20" s="3"/>
    </row>
    <row r="21" spans="1:14" s="36" customFormat="1" ht="22.2" customHeight="1">
      <c r="A21" s="46" t="s">
        <v>60</v>
      </c>
      <c r="B21" s="88"/>
      <c r="C21" s="88"/>
      <c r="D21" s="88"/>
      <c r="E21" s="105">
        <v>1700</v>
      </c>
      <c r="H21" s="103"/>
      <c r="I21" s="140">
        <f>'PL -3M'!I25</f>
        <v>0</v>
      </c>
      <c r="N21" s="107"/>
    </row>
    <row r="22" spans="1:14" s="36" customFormat="1" ht="22.2" customHeight="1">
      <c r="A22" s="86" t="s">
        <v>27</v>
      </c>
      <c r="B22" s="88"/>
      <c r="C22" s="88"/>
      <c r="D22" s="88"/>
      <c r="E22" s="3"/>
      <c r="H22" s="103"/>
      <c r="I22" s="3"/>
    </row>
    <row r="23" spans="1:14" s="85" customFormat="1" ht="22.2" customHeight="1">
      <c r="A23" s="46" t="s">
        <v>26</v>
      </c>
      <c r="B23" s="87"/>
      <c r="C23" s="88"/>
      <c r="D23" s="88"/>
      <c r="E23" s="106">
        <v>363721</v>
      </c>
      <c r="I23" s="106">
        <v>365461</v>
      </c>
    </row>
    <row r="24" spans="1:14" s="36" customFormat="1" ht="22.2" customHeight="1">
      <c r="A24" s="86" t="s">
        <v>62</v>
      </c>
      <c r="B24" s="88"/>
      <c r="C24" s="47"/>
      <c r="D24" s="47"/>
      <c r="E24" s="30">
        <f>SUM(E19:E23)</f>
        <v>-12375899.82</v>
      </c>
      <c r="H24" s="103"/>
      <c r="I24" s="140">
        <f>SUM(I19:I23)</f>
        <v>0</v>
      </c>
    </row>
    <row r="25" spans="1:14" s="36" customFormat="1" ht="22.2" customHeight="1">
      <c r="A25" s="86" t="s">
        <v>61</v>
      </c>
      <c r="B25" s="88"/>
      <c r="C25" s="47"/>
      <c r="D25" s="47"/>
      <c r="E25" s="30">
        <v>-5374</v>
      </c>
      <c r="H25" s="103"/>
      <c r="I25" s="140">
        <f>'PL -3M'!I29</f>
        <v>0</v>
      </c>
    </row>
    <row r="26" spans="1:14" s="85" customFormat="1" ht="22.2" customHeight="1">
      <c r="A26" s="86" t="s">
        <v>94</v>
      </c>
      <c r="B26" s="88"/>
      <c r="C26" s="88"/>
      <c r="D26" s="88"/>
      <c r="E26" s="30">
        <v>2073855</v>
      </c>
      <c r="H26" s="103"/>
      <c r="I26" s="140">
        <v>0</v>
      </c>
    </row>
    <row r="27" spans="1:14" s="36" customFormat="1" ht="22.2" customHeight="1">
      <c r="A27" s="48" t="s">
        <v>33</v>
      </c>
      <c r="B27" s="87"/>
      <c r="C27" s="45"/>
      <c r="D27" s="45"/>
      <c r="E27" s="160">
        <f>SUM(E24:E26)</f>
        <v>-10307418.82</v>
      </c>
      <c r="H27" s="103"/>
      <c r="I27" s="141">
        <f>SUM(I24:I25)</f>
        <v>0</v>
      </c>
    </row>
    <row r="28" spans="1:14" s="36" customFormat="1" ht="7.95" customHeight="1">
      <c r="A28" s="50"/>
      <c r="B28" s="87"/>
      <c r="C28" s="45"/>
      <c r="D28" s="45"/>
      <c r="E28" s="51"/>
      <c r="H28" s="103"/>
      <c r="I28" s="51"/>
    </row>
    <row r="29" spans="1:14" s="36" customFormat="1" ht="22.2" customHeight="1">
      <c r="A29" s="43" t="s">
        <v>22</v>
      </c>
      <c r="B29" s="52"/>
      <c r="C29" s="52"/>
      <c r="D29" s="52"/>
      <c r="E29" s="110"/>
      <c r="H29" s="103"/>
      <c r="I29" s="110"/>
    </row>
    <row r="30" spans="1:14" s="36" customFormat="1" ht="22.2" customHeight="1">
      <c r="A30" s="48" t="s">
        <v>23</v>
      </c>
      <c r="B30" s="50"/>
      <c r="C30" s="50"/>
      <c r="D30" s="50"/>
      <c r="E30" s="168">
        <v>0</v>
      </c>
      <c r="H30" s="103"/>
      <c r="I30" s="141">
        <v>0</v>
      </c>
    </row>
    <row r="31" spans="1:14" s="36" customFormat="1" ht="8.4" customHeight="1">
      <c r="A31" s="54"/>
      <c r="B31" s="54"/>
      <c r="C31" s="54"/>
      <c r="D31" s="54"/>
      <c r="E31" s="1"/>
      <c r="H31" s="103"/>
      <c r="I31" s="1"/>
    </row>
    <row r="32" spans="1:14" s="36" customFormat="1" ht="22.2" customHeight="1">
      <c r="A32" s="49" t="s">
        <v>24</v>
      </c>
      <c r="B32" s="49"/>
      <c r="C32" s="49"/>
      <c r="D32" s="49"/>
      <c r="E32" s="3"/>
      <c r="H32" s="103"/>
      <c r="I32" s="3"/>
    </row>
    <row r="33" spans="1:9" s="36" customFormat="1" ht="22.2" customHeight="1">
      <c r="A33" s="44" t="s">
        <v>57</v>
      </c>
      <c r="B33" s="70"/>
      <c r="C33" s="53"/>
      <c r="D33" s="53"/>
      <c r="E33" s="108">
        <v>16500000</v>
      </c>
      <c r="H33" s="103"/>
      <c r="I33" s="140">
        <f>'PL -3M'!I38</f>
        <v>0</v>
      </c>
    </row>
    <row r="34" spans="1:9" s="36" customFormat="1" ht="22.2" customHeight="1">
      <c r="A34" s="44" t="s">
        <v>48</v>
      </c>
      <c r="B34" s="70"/>
      <c r="C34" s="53"/>
      <c r="D34" s="53"/>
      <c r="E34" s="159">
        <v>0</v>
      </c>
      <c r="H34" s="103"/>
      <c r="I34" s="108">
        <v>37000</v>
      </c>
    </row>
    <row r="35" spans="1:9" s="36" customFormat="1" ht="22.2" customHeight="1">
      <c r="A35" s="47" t="s">
        <v>32</v>
      </c>
      <c r="B35" s="53"/>
      <c r="C35" s="53"/>
      <c r="D35" s="53"/>
      <c r="E35" s="109">
        <f>SUM(E33:E34)</f>
        <v>16500000</v>
      </c>
      <c r="H35" s="103"/>
      <c r="I35" s="109">
        <f>SUM(I33:I34)</f>
        <v>37000</v>
      </c>
    </row>
    <row r="36" spans="1:9" s="36" customFormat="1" ht="10.95" customHeight="1">
      <c r="A36" s="44"/>
      <c r="B36" s="53"/>
      <c r="C36" s="53"/>
      <c r="D36" s="53"/>
      <c r="E36" s="51"/>
      <c r="H36" s="103"/>
      <c r="I36" s="51"/>
    </row>
    <row r="37" spans="1:9" s="36" customFormat="1" ht="22.2" customHeight="1">
      <c r="A37" s="49" t="s">
        <v>49</v>
      </c>
      <c r="B37" s="53"/>
      <c r="C37" s="53"/>
      <c r="D37" s="53"/>
      <c r="E37" s="3">
        <f>E35+E30+E27</f>
        <v>6192581.1799999997</v>
      </c>
      <c r="H37" s="103"/>
      <c r="I37" s="3">
        <f>I35+I30+I27</f>
        <v>37000</v>
      </c>
    </row>
    <row r="38" spans="1:9" s="36" customFormat="1" ht="22.2" customHeight="1">
      <c r="A38" s="49" t="s">
        <v>83</v>
      </c>
      <c r="B38" s="53"/>
      <c r="C38" s="53"/>
      <c r="D38" s="53"/>
      <c r="E38" s="169">
        <v>1129179</v>
      </c>
      <c r="H38" s="103"/>
      <c r="I38" s="140">
        <v>0</v>
      </c>
    </row>
    <row r="39" spans="1:9" s="36" customFormat="1" ht="22.2" customHeight="1" thickBot="1">
      <c r="A39" s="43" t="s">
        <v>65</v>
      </c>
      <c r="B39" s="70">
        <v>5</v>
      </c>
      <c r="C39" s="53"/>
      <c r="D39" s="53"/>
      <c r="E39" s="111">
        <f>SUM(E37:E38)</f>
        <v>7321760.1799999997</v>
      </c>
      <c r="I39" s="111">
        <f>SUM(I37:I38)</f>
        <v>37000</v>
      </c>
    </row>
    <row r="40" spans="1:9" s="36" customFormat="1" ht="22.2" customHeight="1" thickTop="1">
      <c r="C40" s="46"/>
      <c r="D40" s="46"/>
      <c r="E40" s="51"/>
    </row>
    <row r="41" spans="1:9" s="36" customFormat="1" ht="22.2" customHeight="1">
      <c r="A41" s="48"/>
      <c r="B41" s="45"/>
      <c r="C41" s="45"/>
      <c r="D41" s="45"/>
      <c r="E41" s="112"/>
    </row>
    <row r="42" spans="1:9" s="36" customFormat="1" ht="22.2" customHeight="1">
      <c r="C42" s="45"/>
      <c r="D42" s="45"/>
      <c r="E42" s="51"/>
    </row>
    <row r="43" spans="1:9" ht="22.2" customHeight="1">
      <c r="E43" s="51"/>
    </row>
    <row r="48" spans="1:9" ht="22.2" customHeight="1">
      <c r="A48" s="179" t="s">
        <v>31</v>
      </c>
      <c r="B48" s="179"/>
    </row>
  </sheetData>
  <customSheetViews>
    <customSheetView guid="{0F9202D8-C075-4A70-A94A-8B3A0133E242}" scale="150" showPageBreaks="1" view="pageBreakPreview" topLeftCell="A112">
      <selection activeCell="I96" sqref="I96:I97"/>
      <rowBreaks count="2" manualBreakCount="2">
        <brk id="44" max="16383" man="1"/>
        <brk id="88" max="16383" man="1"/>
      </rowBreaks>
      <pageMargins left="0.8" right="0.4" top="1" bottom="0.5" header="0.6" footer="0.3"/>
      <pageSetup paperSize="9" scale="75" orientation="portrait" r:id="rId1"/>
      <headerFooter alignWithMargins="0">
        <oddHeader>&amp;Cร่าง</oddHeader>
        <oddFooter>&amp;R&amp;F/&amp;A/&amp;D/&amp;T</oddFooter>
      </headerFooter>
    </customSheetView>
    <customSheetView guid="{2020482F-2E2B-413B-99A3-5342ACBF198C}">
      <selection activeCell="A13" sqref="A13"/>
      <pageMargins left="0.8" right="0.4" top="1" bottom="0.5" header="0.6" footer="0.3"/>
      <pageSetup paperSize="9" scale="75" orientation="portrait" r:id="rId2"/>
      <headerFooter alignWithMargins="0">
        <oddHeader>&amp;Cร่าง</oddHeader>
        <oddFooter>&amp;R&amp;F/&amp;A/&amp;D/&amp;T</oddFooter>
      </headerFooter>
    </customSheetView>
  </customSheetViews>
  <mergeCells count="5">
    <mergeCell ref="A48:B48"/>
    <mergeCell ref="A1:J1"/>
    <mergeCell ref="A2:J2"/>
    <mergeCell ref="A3:J3"/>
    <mergeCell ref="A4:J4"/>
  </mergeCells>
  <pageMargins left="1" right="0.3" top="1" bottom="0.5" header="0.6" footer="0.3"/>
  <pageSetup paperSize="9" scale="76" orientation="portrait" r:id="rId3"/>
  <headerFooter alignWithMargins="0"/>
</worksheet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สินทรัพย์</vt:lpstr>
      <vt:lpstr>PL -3M</vt:lpstr>
      <vt:lpstr>ส่วนผู้ถือหุ้น</vt:lpstr>
      <vt:lpstr>กระแสเงินสด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PwC User</dc:creator>
  <cp:lastModifiedBy>wiamwong@deloitte.com</cp:lastModifiedBy>
  <cp:lastPrinted>2025-05-07T08:08:15Z</cp:lastPrinted>
  <dcterms:created xsi:type="dcterms:W3CDTF">2008-01-04T09:04:31Z</dcterms:created>
  <dcterms:modified xsi:type="dcterms:W3CDTF">2025-05-07T08:08:18Z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2023-03-19T12:17:30Z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3e770360-d280-496e-bb1c-e2fbc26a37e1</vt:lpwstr>
  </property>
  <property fmtid="{D5CDD505-2E9C-101B-9397-08002B2CF9AE}" pid="8" name="MSIP_Label_ea60d57e-af5b-4752-ac57-3e4f28ca11dc_ContentBits">
    <vt:lpwstr>0</vt:lpwstr>
  </property>
</Properties>
</file>