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r\2025\Q1'25\FS-ส่งลูกค้า\"/>
    </mc:Choice>
  </mc:AlternateContent>
  <xr:revisionPtr revIDLastSave="0" documentId="13_ncr:1_{6FE08C09-697E-4E92-AD08-57AE36632250}" xr6:coauthVersionLast="47" xr6:coauthVersionMax="47" xr10:uidLastSave="{00000000-0000-0000-0000-000000000000}"/>
  <bookViews>
    <workbookView xWindow="-120" yWindow="-120" windowWidth="20730" windowHeight="11160" tabRatio="799" activeTab="3" xr2:uid="{00000000-000D-0000-FFFF-FFFF00000000}"/>
  </bookViews>
  <sheets>
    <sheet name="ENG_FS" sheetId="6" r:id="rId1"/>
    <sheet name="ENG_PL" sheetId="7" r:id="rId2"/>
    <sheet name="ENG_SE" sheetId="8" r:id="rId3"/>
    <sheet name="ENG_CF" sheetId="9" r:id="rId4"/>
  </sheets>
  <definedNames>
    <definedName name="OLE_LINK7" localSheetId="3">ENG_CF!#REF!</definedName>
    <definedName name="OLE_LINK7" localSheetId="0">ENG_FS!#REF!</definedName>
    <definedName name="OLE_LINK7" localSheetId="1">ENG_PL!#REF!</definedName>
    <definedName name="_xlnm.Print_Area" localSheetId="3">ENG_CF!$A$1:$H$95</definedName>
    <definedName name="_xlnm.Print_Area" localSheetId="0">ENG_FS!$A$1:$M$80</definedName>
    <definedName name="_xlnm.Print_Area" localSheetId="1">ENG_PL!$A$1:$I$47</definedName>
    <definedName name="_xlnm.Print_Area" localSheetId="2">ENG_SE!$A$1:$L$23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8" i="8" l="1"/>
  <c r="I68" i="8"/>
  <c r="H97" i="9" l="1"/>
  <c r="H96" i="9"/>
  <c r="F96" i="9"/>
  <c r="F97" i="9"/>
</calcChain>
</file>

<file path=xl/sharedStrings.xml><?xml version="1.0" encoding="utf-8"?>
<sst xmlns="http://schemas.openxmlformats.org/spreadsheetml/2006/main" count="258" uniqueCount="183">
  <si>
    <t>-</t>
  </si>
  <si>
    <t>Cash and cash equivalents</t>
  </si>
  <si>
    <t>Inventories</t>
  </si>
  <si>
    <t>Deferred tax assets</t>
  </si>
  <si>
    <t>Trade and other payables</t>
  </si>
  <si>
    <t>Income tax payable</t>
  </si>
  <si>
    <t>Liability for post-employment benefits</t>
  </si>
  <si>
    <t>Expenses on post-employment benefits</t>
  </si>
  <si>
    <t>Interest income</t>
  </si>
  <si>
    <t>Interest expense</t>
  </si>
  <si>
    <t>Income tax paid</t>
  </si>
  <si>
    <t>Proceeds from sales of equipment</t>
  </si>
  <si>
    <t>Interest received</t>
  </si>
  <si>
    <t>Interest paid</t>
  </si>
  <si>
    <t>Other non-current assets</t>
  </si>
  <si>
    <t>Additions to plant and equipment</t>
  </si>
  <si>
    <t>Intangible assets - net</t>
  </si>
  <si>
    <t>STATEMENTS OF FINANCIAL POSITION</t>
  </si>
  <si>
    <t>ASSETS</t>
  </si>
  <si>
    <t>CURRENT ASSETS</t>
  </si>
  <si>
    <t xml:space="preserve">Trade and other receivables </t>
  </si>
  <si>
    <t>Related parties</t>
  </si>
  <si>
    <t>Note</t>
  </si>
  <si>
    <t xml:space="preserve">Inventories </t>
  </si>
  <si>
    <t>Biological assets</t>
  </si>
  <si>
    <t>Total Current Assets</t>
  </si>
  <si>
    <t>NON-CURRENT ASSETS</t>
  </si>
  <si>
    <t>Property, plant and equipment - net</t>
  </si>
  <si>
    <t>Total Non-Current Assets</t>
  </si>
  <si>
    <t>TOTAL ASSETS</t>
  </si>
  <si>
    <t>LIABILITIES AND SHAREHOLDERS’ EQUITY</t>
  </si>
  <si>
    <t>CURRENT LIABILITIES</t>
  </si>
  <si>
    <t>Other parties</t>
  </si>
  <si>
    <t>Total Current Liabilities</t>
  </si>
  <si>
    <t>NON-CURRENT LIABILITIES</t>
  </si>
  <si>
    <t>Total Non-Current Liabilities</t>
  </si>
  <si>
    <t xml:space="preserve">Total Liabilities </t>
  </si>
  <si>
    <t>SHAREHOLDERS’ EQUITY</t>
  </si>
  <si>
    <t>Retained earnings</t>
  </si>
  <si>
    <t>Appropriated for legal reserve</t>
  </si>
  <si>
    <t>Unappropriated</t>
  </si>
  <si>
    <t>Total Shareholders’ Equity</t>
  </si>
  <si>
    <t>TOTAL LIABILITIES AND SHAREHOLDERS’ EQUITY</t>
  </si>
  <si>
    <t>STATEMENTS OF COMPREHENSIVE INCOME</t>
  </si>
  <si>
    <t xml:space="preserve">REVENUES </t>
  </si>
  <si>
    <t>Other income</t>
  </si>
  <si>
    <t>Total Revenues</t>
  </si>
  <si>
    <t xml:space="preserve">EXPENSES </t>
  </si>
  <si>
    <t>Cost of sales</t>
  </si>
  <si>
    <t>Administrative expenses</t>
  </si>
  <si>
    <t>Total Expenses</t>
  </si>
  <si>
    <t>Retained Earnings</t>
  </si>
  <si>
    <t>Share Capital</t>
  </si>
  <si>
    <t>Appropriated</t>
  </si>
  <si>
    <t>for</t>
  </si>
  <si>
    <t>Legal Reserve</t>
  </si>
  <si>
    <t>Total</t>
  </si>
  <si>
    <t xml:space="preserve">Shareholders’ </t>
  </si>
  <si>
    <t>Equity</t>
  </si>
  <si>
    <t>STATEMENTS OF CASH FLOWS</t>
  </si>
  <si>
    <t>CASH FLOWS FROM OPERATING ACTIVITIES</t>
  </si>
  <si>
    <t>Adjustments</t>
  </si>
  <si>
    <t>Depreciation and amortization</t>
  </si>
  <si>
    <t>Decrease (increase) in operating assets</t>
  </si>
  <si>
    <t>Increase (decrease) in operating liabilities</t>
  </si>
  <si>
    <t>STATEMENTS OF CASH FLOWS (Continued)</t>
  </si>
  <si>
    <t>CASH FLOWS FROM FINANCING ACTIVITIES</t>
  </si>
  <si>
    <t>Dividends paid</t>
  </si>
  <si>
    <t>Supplementary disclosures of cash flow information:</t>
  </si>
  <si>
    <t>Cash in hand</t>
  </si>
  <si>
    <t>Current accounts at banks</t>
  </si>
  <si>
    <t>Savings deposits at banks</t>
  </si>
  <si>
    <t>b. Non-cash transactions:</t>
  </si>
  <si>
    <t>Transfer of biological assets to inventiories</t>
  </si>
  <si>
    <t>Distribution costs</t>
  </si>
  <si>
    <t>Gain on valuation of biological assets</t>
  </si>
  <si>
    <t>Increase in restricted deposits at banks</t>
  </si>
  <si>
    <t>CASH FLOWS FROM INVESTING ACTIVITIES</t>
  </si>
  <si>
    <t>STATEMENTS OF CHANGES IN SHAREHOLDERS’ EQUITY</t>
  </si>
  <si>
    <t>Additions to intangible assets</t>
  </si>
  <si>
    <t>PROFIT BEFORE  INCOME TAX EXPENSE</t>
  </si>
  <si>
    <t>Paid-up</t>
  </si>
  <si>
    <t>Loss on written-off assets</t>
  </si>
  <si>
    <t>Interest on loans capitalized as cost of fixed assets</t>
  </si>
  <si>
    <t>Premium on shares</t>
  </si>
  <si>
    <t xml:space="preserve">Premium </t>
  </si>
  <si>
    <t>on Shares</t>
  </si>
  <si>
    <t>Share capital - common shares, Baht 0.50 par value</t>
  </si>
  <si>
    <t>Issued and Fully</t>
  </si>
  <si>
    <t>Right-of-use assets - net</t>
  </si>
  <si>
    <t>Current portion of lease liabilities</t>
  </si>
  <si>
    <t>Lease liabilities - net</t>
  </si>
  <si>
    <t>Debentures - net</t>
  </si>
  <si>
    <t>Sales</t>
  </si>
  <si>
    <t>Profit from Operating Activities</t>
  </si>
  <si>
    <t>Finance Costs</t>
  </si>
  <si>
    <t>Income Tax Expense</t>
  </si>
  <si>
    <t xml:space="preserve">Item that will not be reclassified subsequently to profit or loss </t>
  </si>
  <si>
    <t>Payments of lease liabilities</t>
  </si>
  <si>
    <t>Net Cash Flows Used in Investing Activities</t>
  </si>
  <si>
    <t>Debenture issuance costs</t>
  </si>
  <si>
    <t>Other current financial liabilities</t>
  </si>
  <si>
    <t>Dividends payable</t>
  </si>
  <si>
    <t>Basic Earnings per Share</t>
  </si>
  <si>
    <t>Diluted Earnings per Share</t>
  </si>
  <si>
    <t>Restricted deposits at banks</t>
  </si>
  <si>
    <t>Current portion of long-term borrowings from financial institutions</t>
  </si>
  <si>
    <t>Current portion of debentures</t>
  </si>
  <si>
    <t>Long-term borrowings from financial institutions - net</t>
  </si>
  <si>
    <t>Loss on exchange rate</t>
  </si>
  <si>
    <t>Loss (reversal of loss) on purchase commitment of inventories</t>
  </si>
  <si>
    <t xml:space="preserve">Income tax expense </t>
  </si>
  <si>
    <t>NET INCREASE (DECREASE) IN CASH AND CASH EQUIVALENTS</t>
  </si>
  <si>
    <t>4, 13</t>
  </si>
  <si>
    <t>Transfer of deposits and guarantees to fixed assets</t>
  </si>
  <si>
    <t>Redemption of debentures</t>
  </si>
  <si>
    <t>Issuance of debentures</t>
  </si>
  <si>
    <t>Increase in right-of-use assets and lease liabilities from the new leases</t>
  </si>
  <si>
    <t>Short-term borrowings from financial institutions</t>
  </si>
  <si>
    <t>Deferred tax liabilities</t>
  </si>
  <si>
    <t>re-measurement of lease liabilities</t>
  </si>
  <si>
    <t>Issued and fully paid-up share capital - 1,847,789,748 shares, Baht 0.50 par value</t>
  </si>
  <si>
    <t>Proceeds from value-added tax receivable</t>
  </si>
  <si>
    <t>Gain on valuation of fair value of derivatives</t>
  </si>
  <si>
    <t>Gain on cancellation of leases</t>
  </si>
  <si>
    <t>Net cash flows provided by operations</t>
  </si>
  <si>
    <t>Other current financial assets</t>
  </si>
  <si>
    <t>Employee benefits paid</t>
  </si>
  <si>
    <t>Increase in investment in subsidiary by means of payable (for the company only)</t>
  </si>
  <si>
    <t>The Company Only</t>
  </si>
  <si>
    <t>Consolidated</t>
  </si>
  <si>
    <t>Investment in subsidiary accounted for using the cost method</t>
  </si>
  <si>
    <t>in 2023)</t>
  </si>
  <si>
    <t>Gain on exchange rate</t>
  </si>
  <si>
    <t>Decrease in allowance for diminution in value of inventories</t>
  </si>
  <si>
    <t>NORTH EAST RUBBER PUBLIC COMPANY LIMITED AND ITS SUBSIDIARY</t>
  </si>
  <si>
    <t>Consolidated and</t>
  </si>
  <si>
    <t>Loss (gain) on sales of equipment</t>
  </si>
  <si>
    <t>Increase in short-term borrowings from financial institutions</t>
  </si>
  <si>
    <t>(net of income tax effect Baht 1,211,882 in 2024 and Baht 91,326</t>
  </si>
  <si>
    <t>Loss on valuation of fair value of derivatives</t>
  </si>
  <si>
    <t>Repayments of long-term borrowings from financial institutions</t>
  </si>
  <si>
    <t>Increase (decrease) in right-of-use assets and lease liabilities from cancellation of leases and</t>
  </si>
  <si>
    <t xml:space="preserve">Actuarial  gain (loss) on remeasurement of liability for post-employment benefits </t>
  </si>
  <si>
    <t>(Unaudited)</t>
  </si>
  <si>
    <t>(Reviewed)</t>
  </si>
  <si>
    <t>(Audited)</t>
  </si>
  <si>
    <t>AS AT MARCH 31, 2025 AND DECEMBER 31, 2024</t>
  </si>
  <si>
    <t>(UNAUDITED)</t>
  </si>
  <si>
    <t>(REVIEWED)</t>
  </si>
  <si>
    <t>FOR THE THREE-MONTH PERIODS ENDED MARCH 31, 2025 AND 2024</t>
  </si>
  <si>
    <t>(see Note 1)</t>
  </si>
  <si>
    <t>Consolidated and The Company Only (see Note 1) (In Thousand Baht)</t>
  </si>
  <si>
    <t>The Company Only (In Thousand Baht)</t>
  </si>
  <si>
    <t>Beginning Balance as at January 1, 2025</t>
  </si>
  <si>
    <t>Ending Balance as at March 31, 2025</t>
  </si>
  <si>
    <t>TOTAL COMPREHENSIVE INCOME FOR THE PERIOD</t>
  </si>
  <si>
    <t>Total comprehensive income for the period</t>
  </si>
  <si>
    <t>Beginning Balance as at January 1, 2024</t>
  </si>
  <si>
    <t>Ending Balance as at March 31, 2024</t>
  </si>
  <si>
    <t>The accompanying condensed notes are an integral part of these financial statements.</t>
  </si>
  <si>
    <t>Profit for the period</t>
  </si>
  <si>
    <t>Cash and Cash Equivalents at Beginning of Period</t>
  </si>
  <si>
    <t>CASH AND CASH EQUIVALENTS AT END OF PERIOD</t>
  </si>
  <si>
    <t>a. Cash and cash equivalents at end of period:</t>
  </si>
  <si>
    <t>Net Cash Flows Provided by Operating Activities</t>
  </si>
  <si>
    <t>Other Comprehensive Income</t>
  </si>
  <si>
    <t>3, 7</t>
  </si>
  <si>
    <t>In Thousand Baht</t>
  </si>
  <si>
    <t>PROFIT FOR THE PERIOD / TOTAL COMPREHENSIVE INCOME FOR THE PERIOD</t>
  </si>
  <si>
    <t>6, 13, 14e.</t>
  </si>
  <si>
    <t>Authorized share capital - 2,155,754,706 shares, Baht 0.50 par value</t>
  </si>
  <si>
    <t>Unrealized gain on exchange rate</t>
  </si>
  <si>
    <t>Unrealized loss on valuation of fair value of derivatives</t>
  </si>
  <si>
    <t>5, 14b.</t>
  </si>
  <si>
    <t>5, 10</t>
  </si>
  <si>
    <t>Related party</t>
  </si>
  <si>
    <t>Cash Flows Used in Financing Activities</t>
  </si>
  <si>
    <t>Increase (decrease) in payables on purchase of fixed assets (other payables)</t>
  </si>
  <si>
    <t>Payables on addition to other non-current assets</t>
  </si>
  <si>
    <t>Transfer of fixed assets to inagible assets</t>
  </si>
  <si>
    <t>Total cash outflow for leases</t>
  </si>
  <si>
    <t>c. Additional disclosures of cash flow information: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</si>
</sst>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87" formatCode="_-* #,##0.00_-;\-* #,##0.00_-;_-* &quot;-&quot;??_-;_-@_-"/>
    <numFmt numFmtId="188" formatCode="\t&quot;฿&quot;#,##0.00_);[Red]\(\t&quot;฿&quot;#,##0.00\)"/>
    <numFmt numFmtId="189" formatCode="_(* #,##0_);_(* \(#,##0\);_(* &quot;-&quot;??_);_(@_)"/>
    <numFmt numFmtId="190" formatCode="[$-1070000]d/m/yy;@"/>
    <numFmt numFmtId="191" formatCode="[$-409]d\-mmm\-yy;@"/>
    <numFmt numFmtId="192" formatCode="#,##0,;\(#,##0,\);\-"/>
    <numFmt numFmtId="193" formatCode="_-* #,##0_-;\-* #,##0_-;_-* &quot;-&quot;??_-;_-@_-"/>
    <numFmt numFmtId="195" formatCode="_(* #,##0.0000_);_(* \(#,##0.0000\);_(* &quot;-&quot;??_);_(@_)"/>
    <numFmt numFmtId="196" formatCode="[$-409]mmmm\ d\,\ yyyy;@"/>
  </numFmts>
  <fonts count="13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Arial"/>
      <family val="2"/>
      <charset val="222"/>
    </font>
    <font>
      <sz val="10"/>
      <color indexed="8"/>
      <name val="MS Sans Serif"/>
      <family val="2"/>
      <charset val="222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ahoma"/>
      <family val="2"/>
      <charset val="222"/>
      <scheme val="minor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rgb="FFFFFF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187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4" fillId="0" borderId="0" applyNumberFormat="0" applyFill="0" applyBorder="0" applyAlignment="0" applyProtection="0"/>
    <xf numFmtId="5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9" fillId="0" borderId="0"/>
    <xf numFmtId="190" fontId="3" fillId="0" borderId="0"/>
    <xf numFmtId="0" fontId="1" fillId="0" borderId="0"/>
    <xf numFmtId="191" fontId="3" fillId="0" borderId="0"/>
    <xf numFmtId="0" fontId="1" fillId="0" borderId="0"/>
    <xf numFmtId="0" fontId="9" fillId="0" borderId="0"/>
    <xf numFmtId="0" fontId="1" fillId="0" borderId="0"/>
    <xf numFmtId="0" fontId="5" fillId="0" borderId="0"/>
    <xf numFmtId="0" fontId="1" fillId="0" borderId="0"/>
    <xf numFmtId="0" fontId="1" fillId="0" borderId="0"/>
    <xf numFmtId="187" fontId="9" fillId="0" borderId="0" applyFont="0" applyFill="0" applyBorder="0" applyAlignment="0" applyProtection="0"/>
    <xf numFmtId="192" fontId="3" fillId="0" borderId="0"/>
    <xf numFmtId="192" fontId="3" fillId="0" borderId="0"/>
    <xf numFmtId="0" fontId="9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6" fillId="0" borderId="0" xfId="15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27" applyFont="1" applyAlignment="1">
      <alignment vertical="center"/>
    </xf>
    <xf numFmtId="0" fontId="6" fillId="0" borderId="0" xfId="27" applyFont="1" applyAlignment="1">
      <alignment vertical="center"/>
    </xf>
    <xf numFmtId="0" fontId="7" fillId="0" borderId="0" xfId="0" applyFont="1" applyAlignment="1">
      <alignment vertical="center"/>
    </xf>
    <xf numFmtId="189" fontId="6" fillId="0" borderId="0" xfId="27" applyNumberFormat="1" applyFont="1" applyAlignment="1">
      <alignment vertical="center"/>
    </xf>
    <xf numFmtId="0" fontId="6" fillId="0" borderId="0" xfId="27" applyFont="1" applyAlignment="1">
      <alignment horizontal="center" vertical="center"/>
    </xf>
    <xf numFmtId="189" fontId="6" fillId="0" borderId="0" xfId="12" applyNumberFormat="1" applyFont="1" applyFill="1" applyBorder="1" applyAlignment="1">
      <alignment vertical="center"/>
    </xf>
    <xf numFmtId="0" fontId="6" fillId="0" borderId="0" xfId="27" quotePrefix="1" applyFont="1" applyAlignment="1">
      <alignment vertical="center"/>
    </xf>
    <xf numFmtId="189" fontId="6" fillId="0" borderId="2" xfId="12" applyNumberFormat="1" applyFont="1" applyFill="1" applyBorder="1" applyAlignment="1">
      <alignment vertical="center"/>
    </xf>
    <xf numFmtId="0" fontId="7" fillId="0" borderId="0" xfId="27" applyFont="1" applyAlignment="1">
      <alignment horizontal="center" vertical="center"/>
    </xf>
    <xf numFmtId="189" fontId="7" fillId="0" borderId="0" xfId="27" applyNumberFormat="1" applyFont="1" applyAlignment="1">
      <alignment vertical="center"/>
    </xf>
    <xf numFmtId="189" fontId="6" fillId="0" borderId="0" xfId="10" applyNumberFormat="1" applyFont="1" applyFill="1" applyAlignment="1">
      <alignment vertical="center"/>
    </xf>
    <xf numFmtId="189" fontId="6" fillId="0" borderId="3" xfId="12" applyNumberFormat="1" applyFont="1" applyFill="1" applyBorder="1" applyAlignment="1">
      <alignment vertical="center"/>
    </xf>
    <xf numFmtId="0" fontId="6" fillId="0" borderId="0" xfId="27" quotePrefix="1" applyFont="1" applyAlignment="1">
      <alignment horizontal="center" vertical="center"/>
    </xf>
    <xf numFmtId="189" fontId="6" fillId="0" borderId="0" xfId="27" applyNumberFormat="1" applyFont="1" applyAlignment="1">
      <alignment vertical="center" wrapText="1"/>
    </xf>
    <xf numFmtId="189" fontId="6" fillId="0" borderId="1" xfId="12" applyNumberFormat="1" applyFont="1" applyFill="1" applyBorder="1" applyAlignment="1">
      <alignment vertical="center"/>
    </xf>
    <xf numFmtId="189" fontId="6" fillId="0" borderId="3" xfId="12" applyNumberFormat="1" applyFont="1" applyFill="1" applyBorder="1" applyAlignment="1">
      <alignment horizontal="right" vertical="center"/>
    </xf>
    <xf numFmtId="189" fontId="6" fillId="0" borderId="0" xfId="12" applyNumberFormat="1" applyFont="1" applyFill="1" applyBorder="1" applyAlignment="1">
      <alignment horizontal="right" vertical="center"/>
    </xf>
    <xf numFmtId="0" fontId="6" fillId="2" borderId="0" xfId="27" applyFont="1" applyFill="1" applyAlignment="1">
      <alignment vertical="center"/>
    </xf>
    <xf numFmtId="0" fontId="6" fillId="0" borderId="1" xfId="15" applyFont="1" applyBorder="1" applyAlignment="1">
      <alignment horizontal="center" vertical="center"/>
    </xf>
    <xf numFmtId="0" fontId="11" fillId="0" borderId="0" xfId="27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27" applyFont="1" applyAlignment="1">
      <alignment horizontal="center" vertical="center" wrapText="1"/>
    </xf>
    <xf numFmtId="189" fontId="6" fillId="0" borderId="2" xfId="12" applyNumberFormat="1" applyFont="1" applyFill="1" applyBorder="1" applyAlignment="1">
      <alignment horizontal="right" vertical="center"/>
    </xf>
    <xf numFmtId="189" fontId="6" fillId="0" borderId="0" xfId="27" applyNumberFormat="1" applyFont="1" applyAlignment="1">
      <alignment horizontal="right" vertical="center" wrapText="1"/>
    </xf>
    <xf numFmtId="0" fontId="6" fillId="0" borderId="0" xfId="27" applyFont="1" applyAlignment="1">
      <alignment vertical="center" wrapText="1"/>
    </xf>
    <xf numFmtId="189" fontId="6" fillId="0" borderId="1" xfId="12" applyNumberFormat="1" applyFont="1" applyFill="1" applyBorder="1" applyAlignment="1">
      <alignment horizontal="right" vertical="center"/>
    </xf>
    <xf numFmtId="189" fontId="6" fillId="0" borderId="5" xfId="12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89" fontId="6" fillId="0" borderId="4" xfId="12" applyNumberFormat="1" applyFont="1" applyFill="1" applyBorder="1" applyAlignment="1">
      <alignment vertical="center"/>
    </xf>
    <xf numFmtId="0" fontId="10" fillId="0" borderId="0" xfId="27" applyFont="1" applyAlignment="1">
      <alignment vertical="center"/>
    </xf>
    <xf numFmtId="189" fontId="6" fillId="0" borderId="2" xfId="12" applyNumberFormat="1" applyFont="1" applyFill="1" applyBorder="1" applyAlignment="1">
      <alignment horizontal="center" vertical="center"/>
    </xf>
    <xf numFmtId="0" fontId="7" fillId="0" borderId="0" xfId="15" applyFont="1" applyAlignment="1">
      <alignment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0" xfId="27" applyFont="1" applyAlignment="1">
      <alignment horizontal="right" vertical="center" wrapText="1"/>
    </xf>
    <xf numFmtId="0" fontId="7" fillId="0" borderId="0" xfId="13" applyFont="1" applyAlignment="1">
      <alignment vertical="center"/>
    </xf>
    <xf numFmtId="0" fontId="6" fillId="0" borderId="1" xfId="27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16" applyFont="1" applyAlignment="1">
      <alignment horizontal="center" vertical="center"/>
    </xf>
    <xf numFmtId="0" fontId="6" fillId="0" borderId="1" xfId="16" applyFont="1" applyBorder="1" applyAlignment="1">
      <alignment horizontal="center" vertical="center"/>
    </xf>
    <xf numFmtId="0" fontId="12" fillId="0" borderId="0" xfId="27" applyFont="1" applyAlignment="1">
      <alignment vertical="center"/>
    </xf>
    <xf numFmtId="187" fontId="12" fillId="0" borderId="0" xfId="1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27" applyFont="1" applyAlignment="1">
      <alignment vertical="center"/>
    </xf>
    <xf numFmtId="189" fontId="6" fillId="0" borderId="0" xfId="12" applyNumberFormat="1" applyFont="1" applyFill="1" applyBorder="1" applyAlignment="1">
      <alignment horizontal="center" vertical="center"/>
    </xf>
    <xf numFmtId="0" fontId="6" fillId="0" borderId="1" xfId="27" quotePrefix="1" applyFont="1" applyBorder="1" applyAlignment="1">
      <alignment horizontal="center" vertical="center"/>
    </xf>
    <xf numFmtId="195" fontId="6" fillId="0" borderId="3" xfId="12" applyNumberFormat="1" applyFont="1" applyFill="1" applyBorder="1" applyAlignment="1">
      <alignment vertical="center"/>
    </xf>
    <xf numFmtId="195" fontId="6" fillId="0" borderId="0" xfId="27" applyNumberFormat="1" applyFont="1" applyAlignment="1">
      <alignment vertical="center"/>
    </xf>
    <xf numFmtId="195" fontId="6" fillId="0" borderId="0" xfId="12" applyNumberFormat="1" applyFont="1" applyFill="1" applyBorder="1" applyAlignment="1">
      <alignment vertical="center"/>
    </xf>
    <xf numFmtId="0" fontId="6" fillId="0" borderId="0" xfId="0" quotePrefix="1" applyFont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196" fontId="6" fillId="0" borderId="5" xfId="15" applyNumberFormat="1" applyFont="1" applyBorder="1" applyAlignment="1">
      <alignment horizontal="center" vertical="center"/>
    </xf>
    <xf numFmtId="196" fontId="6" fillId="0" borderId="5" xfId="27" applyNumberFormat="1" applyFont="1" applyBorder="1" applyAlignment="1">
      <alignment horizontal="center" vertical="center"/>
    </xf>
    <xf numFmtId="0" fontId="6" fillId="0" borderId="0" xfId="15" applyFont="1" applyAlignment="1">
      <alignment horizontal="center" vertical="center"/>
    </xf>
    <xf numFmtId="0" fontId="6" fillId="2" borderId="0" xfId="0" applyFont="1" applyFill="1" applyAlignment="1">
      <alignment vertical="center"/>
    </xf>
    <xf numFmtId="193" fontId="6" fillId="0" borderId="0" xfId="1" applyNumberFormat="1" applyFont="1" applyBorder="1" applyAlignment="1">
      <alignment horizontal="center" vertical="center"/>
    </xf>
    <xf numFmtId="193" fontId="6" fillId="0" borderId="0" xfId="1" applyNumberFormat="1" applyFont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6" fillId="2" borderId="0" xfId="27" applyFont="1" applyFill="1" applyAlignment="1">
      <alignment horizontal="center" vertical="center"/>
    </xf>
    <xf numFmtId="189" fontId="6" fillId="2" borderId="1" xfId="12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6" fillId="2" borderId="0" xfId="15" applyFont="1" applyFill="1" applyAlignment="1">
      <alignment vertical="center"/>
    </xf>
    <xf numFmtId="189" fontId="6" fillId="2" borderId="0" xfId="12" applyNumberFormat="1" applyFont="1" applyFill="1" applyBorder="1" applyAlignment="1">
      <alignment vertical="center"/>
    </xf>
    <xf numFmtId="0" fontId="6" fillId="2" borderId="0" xfId="0" quotePrefix="1" applyFont="1" applyFill="1" applyAlignment="1">
      <alignment vertical="center"/>
    </xf>
    <xf numFmtId="41" fontId="6" fillId="2" borderId="1" xfId="1" applyNumberFormat="1" applyFont="1" applyFill="1" applyBorder="1" applyAlignment="1">
      <alignment horizontal="center" vertical="center"/>
    </xf>
    <xf numFmtId="193" fontId="6" fillId="2" borderId="0" xfId="1" applyNumberFormat="1" applyFont="1" applyFill="1" applyAlignment="1">
      <alignment vertical="center"/>
    </xf>
    <xf numFmtId="193" fontId="6" fillId="2" borderId="1" xfId="1" applyNumberFormat="1" applyFont="1" applyFill="1" applyBorder="1" applyAlignment="1">
      <alignment horizontal="center" vertical="center"/>
    </xf>
    <xf numFmtId="189" fontId="6" fillId="2" borderId="0" xfId="27" applyNumberFormat="1" applyFont="1" applyFill="1" applyAlignment="1">
      <alignment horizontal="right" vertical="center" wrapText="1"/>
    </xf>
    <xf numFmtId="0" fontId="7" fillId="2" borderId="0" xfId="27" applyFont="1" applyFill="1" applyAlignment="1">
      <alignment vertical="center"/>
    </xf>
    <xf numFmtId="189" fontId="6" fillId="2" borderId="3" xfId="12" applyNumberFormat="1" applyFont="1" applyFill="1" applyBorder="1" applyAlignment="1">
      <alignment vertical="center"/>
    </xf>
    <xf numFmtId="0" fontId="6" fillId="0" borderId="1" xfId="27" applyFont="1" applyBorder="1" applyAlignment="1">
      <alignment horizontal="center" vertical="center"/>
    </xf>
    <xf numFmtId="0" fontId="6" fillId="0" borderId="2" xfId="27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4">
    <cellStyle name="Comma" xfId="1" builtinId="3"/>
    <cellStyle name="Comma 10" xfId="2" xr:uid="{00000000-0005-0000-0000-000001000000}"/>
    <cellStyle name="Comma 12 2" xfId="3" xr:uid="{00000000-0005-0000-0000-000002000000}"/>
    <cellStyle name="Comma 2" xfId="4" xr:uid="{00000000-0005-0000-0000-000003000000}"/>
    <cellStyle name="Comma 2 2" xfId="5" xr:uid="{00000000-0005-0000-0000-000004000000}"/>
    <cellStyle name="Comma 2 3" xfId="6" xr:uid="{00000000-0005-0000-0000-000005000000}"/>
    <cellStyle name="Comma 3" xfId="7" xr:uid="{00000000-0005-0000-0000-000006000000}"/>
    <cellStyle name="Comma 3 3" xfId="8" xr:uid="{00000000-0005-0000-0000-000007000000}"/>
    <cellStyle name="Comma 4" xfId="9" xr:uid="{00000000-0005-0000-0000-000008000000}"/>
    <cellStyle name="Comma 5" xfId="10" xr:uid="{00000000-0005-0000-0000-000009000000}"/>
    <cellStyle name="Comma 7" xfId="11" xr:uid="{00000000-0005-0000-0000-00000A000000}"/>
    <cellStyle name="Comma_T-59-Q1" xfId="12" xr:uid="{00000000-0005-0000-0000-00000B000000}"/>
    <cellStyle name="Normal" xfId="0" builtinId="0"/>
    <cellStyle name="Normal 10" xfId="33" xr:uid="{DB74E196-286C-4A42-8D2F-069008F0E880}"/>
    <cellStyle name="Normal 12" xfId="13" xr:uid="{00000000-0005-0000-0000-00000D000000}"/>
    <cellStyle name="Normal 16 2" xfId="14" xr:uid="{00000000-0005-0000-0000-00000E000000}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3" xfId="18" xr:uid="{00000000-0005-0000-0000-000012000000}"/>
    <cellStyle name="Normal 20" xfId="19" xr:uid="{00000000-0005-0000-0000-000013000000}"/>
    <cellStyle name="Normal 3" xfId="20" xr:uid="{00000000-0005-0000-0000-000014000000}"/>
    <cellStyle name="Normal 3 3" xfId="21" xr:uid="{00000000-0005-0000-0000-000015000000}"/>
    <cellStyle name="Normal 4" xfId="22" xr:uid="{00000000-0005-0000-0000-000016000000}"/>
    <cellStyle name="Normal 5" xfId="23" xr:uid="{00000000-0005-0000-0000-000017000000}"/>
    <cellStyle name="Normal 6" xfId="24" xr:uid="{00000000-0005-0000-0000-000018000000}"/>
    <cellStyle name="Normal 7" xfId="25" xr:uid="{00000000-0005-0000-0000-000019000000}"/>
    <cellStyle name="Normal 8" xfId="26" xr:uid="{00000000-0005-0000-0000-00001A000000}"/>
    <cellStyle name="Normal 9" xfId="27" xr:uid="{00000000-0005-0000-0000-00001B000000}"/>
    <cellStyle name="เครื่องหมายจุลภาค 2" xfId="28" xr:uid="{00000000-0005-0000-0000-00001C000000}"/>
    <cellStyle name="ปกติ 10 4" xfId="29" xr:uid="{00000000-0005-0000-0000-00001D000000}"/>
    <cellStyle name="ปกติ 21" xfId="30" xr:uid="{00000000-0005-0000-0000-00001E000000}"/>
    <cellStyle name="ปกติ 3" xfId="31" xr:uid="{00000000-0005-0000-0000-00001F000000}"/>
    <cellStyle name="ปกติ_งบทดลอง ปี2553" xfId="32" xr:uid="{00000000-0005-0000-0000-000020000000}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797201</xdr:colOff>
      <xdr:row>79</xdr:row>
      <xdr:rowOff>0</xdr:rowOff>
    </xdr:from>
    <xdr:ext cx="185846" cy="26629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283851" y="2105977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M130"/>
  <sheetViews>
    <sheetView view="pageBreakPreview" zoomScale="85" zoomScaleSheetLayoutView="85" workbookViewId="0">
      <selection activeCell="I62" sqref="I62"/>
    </sheetView>
  </sheetViews>
  <sheetFormatPr defaultColWidth="9.25" defaultRowHeight="21" customHeight="1"/>
  <cols>
    <col min="1" max="3" width="2.625" style="4" customWidth="1"/>
    <col min="4" max="4" width="51" style="4" customWidth="1"/>
    <col min="5" max="5" width="11.5" style="4" customWidth="1"/>
    <col min="6" max="6" width="1.375" style="4" customWidth="1"/>
    <col min="7" max="7" width="15.25" style="20" customWidth="1"/>
    <col min="8" max="8" width="1.375" style="20" customWidth="1"/>
    <col min="9" max="9" width="15.25" style="20" customWidth="1"/>
    <col min="10" max="10" width="1.375" style="4" customWidth="1"/>
    <col min="11" max="11" width="15.25" style="20" customWidth="1"/>
    <col min="12" max="12" width="1.375" style="4" customWidth="1"/>
    <col min="13" max="13" width="15.25" style="4" customWidth="1"/>
    <col min="14" max="16384" width="9.25" style="4"/>
  </cols>
  <sheetData>
    <row r="1" spans="1:13" ht="22.15" customHeight="1">
      <c r="A1" s="2" t="s">
        <v>135</v>
      </c>
      <c r="B1" s="3"/>
      <c r="C1" s="3"/>
      <c r="D1" s="3"/>
      <c r="G1" s="4"/>
      <c r="H1" s="4"/>
      <c r="I1" s="4"/>
      <c r="K1" s="4"/>
    </row>
    <row r="2" spans="1:13" ht="22.15" customHeight="1">
      <c r="A2" s="3" t="s">
        <v>17</v>
      </c>
      <c r="G2" s="4"/>
      <c r="H2" s="4"/>
      <c r="I2" s="4"/>
      <c r="K2" s="4"/>
    </row>
    <row r="3" spans="1:13" ht="22.15" customHeight="1">
      <c r="A3" s="5" t="s">
        <v>147</v>
      </c>
      <c r="G3" s="4"/>
      <c r="H3" s="4"/>
      <c r="I3" s="4"/>
      <c r="K3" s="4"/>
    </row>
    <row r="4" spans="1:13" ht="22.15" customHeight="1">
      <c r="A4" s="5"/>
      <c r="G4" s="4"/>
      <c r="H4" s="4"/>
      <c r="I4" s="4"/>
      <c r="K4" s="4"/>
    </row>
    <row r="5" spans="1:13" ht="22.15" customHeight="1">
      <c r="A5" s="3" t="s">
        <v>18</v>
      </c>
      <c r="D5" s="34"/>
      <c r="G5" s="4"/>
      <c r="H5" s="4"/>
      <c r="I5" s="4"/>
      <c r="K5" s="4"/>
      <c r="M5" s="6"/>
    </row>
    <row r="6" spans="1:13" ht="22.15" customHeight="1">
      <c r="A6" s="3"/>
      <c r="G6" s="4"/>
      <c r="H6" s="4"/>
      <c r="I6" s="4"/>
      <c r="K6" s="4"/>
    </row>
    <row r="7" spans="1:13" ht="22.15" customHeight="1">
      <c r="A7" s="3"/>
      <c r="G7" s="72" t="s">
        <v>168</v>
      </c>
      <c r="H7" s="72"/>
      <c r="I7" s="72"/>
      <c r="J7" s="72"/>
      <c r="K7" s="72"/>
      <c r="L7" s="72"/>
      <c r="M7" s="72"/>
    </row>
    <row r="8" spans="1:13" ht="21.95" customHeight="1">
      <c r="G8" s="73" t="s">
        <v>130</v>
      </c>
      <c r="H8" s="73"/>
      <c r="I8" s="73"/>
      <c r="J8" s="7"/>
      <c r="K8" s="72" t="s">
        <v>129</v>
      </c>
      <c r="L8" s="72"/>
      <c r="M8" s="72"/>
    </row>
    <row r="9" spans="1:13" ht="21.95" customHeight="1">
      <c r="G9" s="53">
        <v>45747</v>
      </c>
      <c r="H9" s="7"/>
      <c r="I9" s="53">
        <v>45657</v>
      </c>
      <c r="J9" s="7"/>
      <c r="K9" s="53">
        <v>45747</v>
      </c>
      <c r="L9" s="7"/>
      <c r="M9" s="53">
        <v>45657</v>
      </c>
    </row>
    <row r="10" spans="1:13" ht="21.95" customHeight="1">
      <c r="G10" s="7" t="s">
        <v>144</v>
      </c>
      <c r="H10" s="7"/>
      <c r="I10" s="7"/>
      <c r="J10" s="7"/>
      <c r="K10" s="7" t="s">
        <v>144</v>
      </c>
      <c r="L10" s="7"/>
      <c r="M10" s="7"/>
    </row>
    <row r="11" spans="1:13" ht="22.15" customHeight="1">
      <c r="A11" s="3"/>
      <c r="E11" s="21" t="s">
        <v>22</v>
      </c>
      <c r="G11" s="52" t="s">
        <v>145</v>
      </c>
      <c r="H11" s="51"/>
      <c r="I11" s="52" t="s">
        <v>146</v>
      </c>
      <c r="K11" s="52" t="s">
        <v>145</v>
      </c>
      <c r="L11" s="23"/>
      <c r="M11" s="52" t="s">
        <v>146</v>
      </c>
    </row>
    <row r="12" spans="1:13" ht="22.15" customHeight="1">
      <c r="A12" s="3" t="s">
        <v>19</v>
      </c>
      <c r="E12" s="7"/>
      <c r="F12" s="7"/>
      <c r="G12" s="4"/>
      <c r="H12" s="4"/>
      <c r="I12" s="4"/>
      <c r="J12" s="7"/>
      <c r="K12" s="4"/>
    </row>
    <row r="13" spans="1:13" ht="22.15" customHeight="1">
      <c r="A13" s="4" t="s">
        <v>1</v>
      </c>
      <c r="E13" s="7"/>
      <c r="F13" s="7"/>
      <c r="G13" s="8">
        <v>350432</v>
      </c>
      <c r="H13" s="8"/>
      <c r="I13" s="8">
        <v>220919</v>
      </c>
      <c r="J13" s="7"/>
      <c r="K13" s="8">
        <v>350432</v>
      </c>
      <c r="M13" s="8">
        <v>220919</v>
      </c>
    </row>
    <row r="14" spans="1:13" ht="22.15" customHeight="1">
      <c r="A14" s="9" t="s">
        <v>20</v>
      </c>
      <c r="E14" s="7"/>
      <c r="F14" s="7"/>
      <c r="G14" s="8"/>
      <c r="H14" s="8"/>
      <c r="I14" s="8"/>
      <c r="J14" s="7"/>
      <c r="K14" s="8"/>
      <c r="M14" s="8"/>
    </row>
    <row r="15" spans="1:13" ht="22.15" customHeight="1">
      <c r="A15" s="9" t="s">
        <v>0</v>
      </c>
      <c r="B15" s="4" t="s">
        <v>176</v>
      </c>
      <c r="E15" s="7">
        <v>3</v>
      </c>
      <c r="F15" s="7"/>
      <c r="G15" s="8">
        <v>29</v>
      </c>
      <c r="H15" s="8"/>
      <c r="I15" s="8">
        <v>253</v>
      </c>
      <c r="J15" s="7"/>
      <c r="K15" s="8">
        <v>29</v>
      </c>
      <c r="M15" s="8">
        <v>253</v>
      </c>
    </row>
    <row r="16" spans="1:13" ht="22.15" customHeight="1">
      <c r="A16" s="9" t="s">
        <v>0</v>
      </c>
      <c r="B16" s="4" t="s">
        <v>32</v>
      </c>
      <c r="E16" s="7" t="s">
        <v>113</v>
      </c>
      <c r="F16" s="7"/>
      <c r="G16" s="8">
        <v>1453583</v>
      </c>
      <c r="H16" s="8"/>
      <c r="I16" s="8">
        <v>833749</v>
      </c>
      <c r="J16" s="7"/>
      <c r="K16" s="8">
        <v>1453583</v>
      </c>
      <c r="M16" s="8">
        <v>833749</v>
      </c>
    </row>
    <row r="17" spans="1:13" ht="22.15" customHeight="1">
      <c r="A17" s="4" t="s">
        <v>2</v>
      </c>
      <c r="E17" s="7"/>
      <c r="F17" s="7"/>
      <c r="G17" s="8">
        <v>15747179</v>
      </c>
      <c r="H17" s="8"/>
      <c r="I17" s="8">
        <v>16213259</v>
      </c>
      <c r="J17" s="7"/>
      <c r="K17" s="8">
        <v>15747179</v>
      </c>
      <c r="M17" s="8">
        <v>16213259</v>
      </c>
    </row>
    <row r="18" spans="1:13" ht="22.15" customHeight="1">
      <c r="A18" s="4" t="s">
        <v>24</v>
      </c>
      <c r="E18" s="7"/>
      <c r="F18" s="7"/>
      <c r="G18" s="8">
        <v>1810</v>
      </c>
      <c r="H18" s="8"/>
      <c r="I18" s="8">
        <v>224</v>
      </c>
      <c r="J18" s="7"/>
      <c r="K18" s="8">
        <v>1810</v>
      </c>
      <c r="M18" s="8">
        <v>224</v>
      </c>
    </row>
    <row r="19" spans="1:13" ht="22.15" hidden="1" customHeight="1">
      <c r="A19" s="4" t="s">
        <v>126</v>
      </c>
      <c r="E19" s="7"/>
      <c r="F19" s="7"/>
      <c r="G19" s="8"/>
      <c r="H19" s="8"/>
      <c r="I19" s="8"/>
      <c r="J19" s="7"/>
      <c r="K19" s="8"/>
      <c r="M19" s="8"/>
    </row>
    <row r="20" spans="1:13" ht="22.15" customHeight="1">
      <c r="A20" s="3" t="s">
        <v>25</v>
      </c>
      <c r="E20" s="7"/>
      <c r="F20" s="7"/>
      <c r="G20" s="10">
        <v>17553033</v>
      </c>
      <c r="H20" s="8"/>
      <c r="I20" s="10">
        <v>17268404</v>
      </c>
      <c r="J20" s="7"/>
      <c r="K20" s="10">
        <v>17553033</v>
      </c>
      <c r="M20" s="10">
        <v>17268404</v>
      </c>
    </row>
    <row r="21" spans="1:13" ht="22.15" customHeight="1">
      <c r="A21" s="3"/>
      <c r="E21" s="7"/>
      <c r="F21" s="7"/>
      <c r="G21" s="6"/>
      <c r="H21" s="6"/>
      <c r="I21" s="6"/>
      <c r="J21" s="7"/>
      <c r="K21" s="6"/>
      <c r="M21" s="6"/>
    </row>
    <row r="22" spans="1:13" s="3" customFormat="1" ht="22.15" customHeight="1">
      <c r="A22" s="3" t="s">
        <v>26</v>
      </c>
      <c r="E22" s="11"/>
      <c r="F22" s="11"/>
      <c r="G22" s="12"/>
      <c r="H22" s="12"/>
      <c r="I22" s="12"/>
      <c r="J22" s="11"/>
      <c r="K22" s="12"/>
      <c r="M22" s="12"/>
    </row>
    <row r="23" spans="1:13" s="3" customFormat="1" ht="22.15" customHeight="1">
      <c r="A23" s="4" t="s">
        <v>105</v>
      </c>
      <c r="E23" s="7" t="s">
        <v>174</v>
      </c>
      <c r="F23" s="11"/>
      <c r="G23" s="13">
        <v>496582</v>
      </c>
      <c r="H23" s="13"/>
      <c r="I23" s="13">
        <v>478916</v>
      </c>
      <c r="J23" s="11"/>
      <c r="K23" s="13">
        <v>496582</v>
      </c>
      <c r="M23" s="13">
        <v>478916</v>
      </c>
    </row>
    <row r="24" spans="1:13" s="3" customFormat="1" ht="22.15" customHeight="1">
      <c r="A24" s="4" t="s">
        <v>131</v>
      </c>
      <c r="E24" s="7">
        <v>1</v>
      </c>
      <c r="F24" s="11"/>
      <c r="G24" s="13">
        <v>0</v>
      </c>
      <c r="H24" s="13"/>
      <c r="I24" s="13">
        <v>0</v>
      </c>
      <c r="J24" s="11"/>
      <c r="K24" s="13">
        <v>564</v>
      </c>
      <c r="M24" s="13">
        <v>564</v>
      </c>
    </row>
    <row r="25" spans="1:13" s="3" customFormat="1" ht="22.15" customHeight="1">
      <c r="A25" s="4" t="s">
        <v>27</v>
      </c>
      <c r="E25" s="7" t="s">
        <v>175</v>
      </c>
      <c r="F25" s="7"/>
      <c r="G25" s="13">
        <v>1640281</v>
      </c>
      <c r="H25" s="13"/>
      <c r="I25" s="13">
        <v>1683213</v>
      </c>
      <c r="J25" s="7"/>
      <c r="K25" s="13">
        <v>1640281</v>
      </c>
      <c r="M25" s="13">
        <v>1683213</v>
      </c>
    </row>
    <row r="26" spans="1:13" s="3" customFormat="1" ht="22.15" customHeight="1">
      <c r="A26" s="4" t="s">
        <v>89</v>
      </c>
      <c r="E26" s="7">
        <v>3</v>
      </c>
      <c r="F26" s="7"/>
      <c r="G26" s="13">
        <v>11375</v>
      </c>
      <c r="H26" s="13"/>
      <c r="I26" s="13">
        <v>12833</v>
      </c>
      <c r="J26" s="7"/>
      <c r="K26" s="13">
        <v>11375</v>
      </c>
      <c r="M26" s="13">
        <v>12833</v>
      </c>
    </row>
    <row r="27" spans="1:13" s="3" customFormat="1" ht="22.15" customHeight="1">
      <c r="A27" s="4" t="s">
        <v>16</v>
      </c>
      <c r="E27" s="7"/>
      <c r="F27" s="7"/>
      <c r="G27" s="13">
        <v>3482</v>
      </c>
      <c r="H27" s="13"/>
      <c r="I27" s="13">
        <v>3694</v>
      </c>
      <c r="J27" s="7"/>
      <c r="K27" s="13">
        <v>3482</v>
      </c>
      <c r="M27" s="13">
        <v>3694</v>
      </c>
    </row>
    <row r="28" spans="1:13" ht="22.15" customHeight="1">
      <c r="A28" s="4" t="s">
        <v>3</v>
      </c>
      <c r="E28" s="7">
        <v>8</v>
      </c>
      <c r="F28" s="7"/>
      <c r="G28" s="13">
        <v>4431</v>
      </c>
      <c r="H28" s="13"/>
      <c r="I28" s="13">
        <v>7503</v>
      </c>
      <c r="J28" s="7"/>
      <c r="K28" s="13">
        <v>4431</v>
      </c>
      <c r="L28" s="3"/>
      <c r="M28" s="13">
        <v>7503</v>
      </c>
    </row>
    <row r="29" spans="1:13" ht="22.15" customHeight="1">
      <c r="A29" s="4" t="s">
        <v>14</v>
      </c>
      <c r="E29" s="7">
        <v>3</v>
      </c>
      <c r="F29" s="7"/>
      <c r="G29" s="13">
        <v>6528</v>
      </c>
      <c r="H29" s="13"/>
      <c r="I29" s="13">
        <v>2675</v>
      </c>
      <c r="J29" s="7"/>
      <c r="K29" s="13">
        <v>6528</v>
      </c>
      <c r="L29" s="3"/>
      <c r="M29" s="13">
        <v>2675</v>
      </c>
    </row>
    <row r="30" spans="1:13" ht="22.15" customHeight="1">
      <c r="A30" s="3" t="s">
        <v>28</v>
      </c>
      <c r="E30" s="7"/>
      <c r="F30" s="7"/>
      <c r="G30" s="10">
        <v>2162679</v>
      </c>
      <c r="H30" s="8"/>
      <c r="I30" s="10">
        <v>2188834</v>
      </c>
      <c r="J30" s="7"/>
      <c r="K30" s="10">
        <v>2163243</v>
      </c>
      <c r="M30" s="10">
        <v>2189398</v>
      </c>
    </row>
    <row r="31" spans="1:13" ht="22.15" customHeight="1">
      <c r="A31" s="3"/>
      <c r="E31" s="7"/>
      <c r="F31" s="7"/>
      <c r="G31" s="26"/>
      <c r="H31" s="26"/>
      <c r="I31" s="26"/>
      <c r="J31" s="7"/>
      <c r="K31" s="26"/>
      <c r="M31" s="26"/>
    </row>
    <row r="32" spans="1:13" ht="22.15" customHeight="1" thickBot="1">
      <c r="A32" s="3" t="s">
        <v>29</v>
      </c>
      <c r="E32" s="7"/>
      <c r="F32" s="7"/>
      <c r="G32" s="14">
        <v>19715712</v>
      </c>
      <c r="H32" s="8"/>
      <c r="I32" s="14">
        <v>19457238</v>
      </c>
      <c r="J32" s="7"/>
      <c r="K32" s="14">
        <v>19716276</v>
      </c>
      <c r="M32" s="14">
        <v>19457802</v>
      </c>
    </row>
    <row r="33" spans="1:13" ht="22.15" customHeight="1" thickTop="1">
      <c r="A33" s="3"/>
      <c r="E33" s="7"/>
      <c r="F33" s="7"/>
      <c r="G33" s="7"/>
      <c r="H33" s="7"/>
      <c r="I33" s="7"/>
      <c r="J33" s="7"/>
      <c r="K33" s="7"/>
      <c r="M33" s="8"/>
    </row>
    <row r="34" spans="1:13" ht="22.15" customHeight="1">
      <c r="A34" s="1" t="s">
        <v>160</v>
      </c>
      <c r="E34" s="7"/>
      <c r="F34" s="7"/>
      <c r="G34" s="7"/>
      <c r="H34" s="7"/>
      <c r="I34" s="7"/>
      <c r="J34" s="7"/>
      <c r="K34" s="7"/>
      <c r="M34" s="8"/>
    </row>
    <row r="35" spans="1:13" ht="22.15" customHeight="1">
      <c r="A35" s="3" t="s">
        <v>135</v>
      </c>
      <c r="B35" s="3"/>
      <c r="C35" s="3"/>
      <c r="D35" s="3"/>
      <c r="E35" s="7"/>
      <c r="F35" s="7"/>
      <c r="G35" s="7"/>
      <c r="H35" s="7"/>
      <c r="I35" s="7"/>
      <c r="J35" s="7"/>
      <c r="K35" s="7"/>
    </row>
    <row r="36" spans="1:13" ht="22.15" customHeight="1">
      <c r="A36" s="3" t="s">
        <v>17</v>
      </c>
      <c r="E36" s="7"/>
      <c r="F36" s="7"/>
      <c r="G36" s="7"/>
      <c r="H36" s="7"/>
      <c r="I36" s="7"/>
      <c r="J36" s="7"/>
      <c r="K36" s="7"/>
    </row>
    <row r="37" spans="1:13" ht="22.15" customHeight="1">
      <c r="A37" s="3" t="s">
        <v>147</v>
      </c>
      <c r="E37" s="7"/>
      <c r="F37" s="7"/>
      <c r="G37" s="7"/>
      <c r="H37" s="7"/>
      <c r="I37" s="7"/>
      <c r="J37" s="7"/>
      <c r="K37" s="7"/>
    </row>
    <row r="38" spans="1:13" ht="22.15" customHeight="1">
      <c r="A38" s="3"/>
      <c r="E38" s="7"/>
      <c r="F38" s="7"/>
      <c r="G38" s="8"/>
      <c r="H38" s="8"/>
      <c r="I38" s="8"/>
      <c r="J38" s="7"/>
      <c r="K38" s="8"/>
      <c r="M38" s="8"/>
    </row>
    <row r="39" spans="1:13" ht="22.15" customHeight="1">
      <c r="A39" s="3" t="s">
        <v>30</v>
      </c>
      <c r="E39" s="7"/>
      <c r="F39" s="7"/>
      <c r="G39" s="7"/>
      <c r="H39" s="7"/>
      <c r="I39" s="7"/>
      <c r="J39" s="7"/>
      <c r="K39" s="7"/>
    </row>
    <row r="40" spans="1:13" ht="22.15" customHeight="1">
      <c r="A40" s="3"/>
      <c r="E40" s="7"/>
      <c r="F40" s="7"/>
      <c r="G40" s="8"/>
      <c r="H40" s="8"/>
      <c r="I40" s="8"/>
      <c r="J40" s="7"/>
      <c r="K40" s="8"/>
      <c r="M40" s="8"/>
    </row>
    <row r="41" spans="1:13" ht="22.15" customHeight="1">
      <c r="A41" s="3"/>
      <c r="G41" s="72" t="s">
        <v>168</v>
      </c>
      <c r="H41" s="72"/>
      <c r="I41" s="72"/>
      <c r="J41" s="72"/>
      <c r="K41" s="72"/>
      <c r="L41" s="72"/>
      <c r="M41" s="72"/>
    </row>
    <row r="42" spans="1:13" ht="21.95" customHeight="1">
      <c r="G42" s="73" t="s">
        <v>130</v>
      </c>
      <c r="H42" s="73"/>
      <c r="I42" s="73"/>
      <c r="J42" s="7"/>
      <c r="K42" s="72" t="s">
        <v>129</v>
      </c>
      <c r="L42" s="72"/>
      <c r="M42" s="72"/>
    </row>
    <row r="43" spans="1:13" ht="21.95" customHeight="1">
      <c r="G43" s="54">
        <v>45747</v>
      </c>
      <c r="H43" s="7"/>
      <c r="I43" s="54">
        <v>45657</v>
      </c>
      <c r="J43" s="7"/>
      <c r="K43" s="54">
        <v>45747</v>
      </c>
      <c r="L43" s="7"/>
      <c r="M43" s="54">
        <v>45657</v>
      </c>
    </row>
    <row r="44" spans="1:13" ht="21.95" customHeight="1">
      <c r="G44" s="7" t="s">
        <v>144</v>
      </c>
      <c r="H44" s="7"/>
      <c r="I44" s="7"/>
      <c r="J44" s="7"/>
      <c r="K44" s="7" t="s">
        <v>144</v>
      </c>
      <c r="L44" s="7"/>
      <c r="M44" s="7"/>
    </row>
    <row r="45" spans="1:13" ht="22.15" customHeight="1">
      <c r="A45" s="3"/>
      <c r="E45" s="21" t="s">
        <v>22</v>
      </c>
      <c r="G45" s="52" t="s">
        <v>145</v>
      </c>
      <c r="H45" s="51"/>
      <c r="I45" s="52" t="s">
        <v>146</v>
      </c>
      <c r="K45" s="52" t="s">
        <v>145</v>
      </c>
      <c r="L45" s="44"/>
      <c r="M45" s="52" t="s">
        <v>146</v>
      </c>
    </row>
    <row r="46" spans="1:13" ht="22.15" customHeight="1">
      <c r="A46" s="3" t="s">
        <v>31</v>
      </c>
      <c r="E46" s="7"/>
      <c r="F46" s="7"/>
      <c r="G46" s="4"/>
      <c r="H46" s="4"/>
      <c r="I46" s="4"/>
      <c r="J46" s="7"/>
      <c r="K46" s="4"/>
    </row>
    <row r="47" spans="1:13" ht="22.15" customHeight="1">
      <c r="A47" s="4" t="s">
        <v>118</v>
      </c>
      <c r="E47" s="7">
        <v>5</v>
      </c>
      <c r="F47" s="7"/>
      <c r="G47" s="8">
        <v>3572500</v>
      </c>
      <c r="H47" s="8"/>
      <c r="I47" s="8">
        <v>4060400</v>
      </c>
      <c r="J47" s="7"/>
      <c r="K47" s="8">
        <v>3572500</v>
      </c>
      <c r="M47" s="8">
        <v>4060400</v>
      </c>
    </row>
    <row r="48" spans="1:13" ht="22.15" customHeight="1">
      <c r="A48" s="4" t="s">
        <v>4</v>
      </c>
      <c r="E48" s="7"/>
      <c r="F48" s="7"/>
      <c r="G48" s="4"/>
      <c r="H48" s="4"/>
      <c r="I48" s="4"/>
      <c r="J48" s="7"/>
      <c r="K48" s="4"/>
      <c r="M48" s="8"/>
    </row>
    <row r="49" spans="1:13" ht="22.15" customHeight="1">
      <c r="A49" s="9" t="s">
        <v>0</v>
      </c>
      <c r="B49" s="4" t="s">
        <v>21</v>
      </c>
      <c r="E49" s="7">
        <v>3</v>
      </c>
      <c r="F49" s="7"/>
      <c r="G49" s="8">
        <v>6431</v>
      </c>
      <c r="H49" s="8"/>
      <c r="I49" s="8">
        <v>663</v>
      </c>
      <c r="J49" s="7"/>
      <c r="K49" s="8">
        <v>6995</v>
      </c>
      <c r="M49" s="8">
        <v>1227</v>
      </c>
    </row>
    <row r="50" spans="1:13" ht="22.15" customHeight="1">
      <c r="A50" s="9" t="s">
        <v>0</v>
      </c>
      <c r="B50" s="4" t="s">
        <v>32</v>
      </c>
      <c r="E50" s="7" t="s">
        <v>170</v>
      </c>
      <c r="F50" s="7"/>
      <c r="G50" s="8">
        <v>459840</v>
      </c>
      <c r="H50" s="8"/>
      <c r="I50" s="8">
        <v>299006</v>
      </c>
      <c r="J50" s="7"/>
      <c r="K50" s="8">
        <v>459840</v>
      </c>
      <c r="M50" s="8">
        <v>299006</v>
      </c>
    </row>
    <row r="51" spans="1:13" ht="22.15" customHeight="1">
      <c r="A51" s="4" t="s">
        <v>106</v>
      </c>
      <c r="E51" s="7"/>
      <c r="F51" s="7"/>
      <c r="G51" s="8">
        <v>143196</v>
      </c>
      <c r="H51" s="8"/>
      <c r="I51" s="8">
        <v>148155</v>
      </c>
      <c r="J51" s="7"/>
      <c r="K51" s="8">
        <v>143196</v>
      </c>
      <c r="M51" s="8">
        <v>148155</v>
      </c>
    </row>
    <row r="52" spans="1:13" ht="22.15" customHeight="1">
      <c r="A52" s="4" t="s">
        <v>90</v>
      </c>
      <c r="E52" s="7">
        <v>3</v>
      </c>
      <c r="F52" s="7"/>
      <c r="G52" s="8">
        <v>5239</v>
      </c>
      <c r="H52" s="8"/>
      <c r="I52" s="8">
        <v>5690</v>
      </c>
      <c r="J52" s="7"/>
      <c r="K52" s="8">
        <v>5239</v>
      </c>
      <c r="M52" s="8">
        <v>5690</v>
      </c>
    </row>
    <row r="53" spans="1:13" ht="22.15" customHeight="1">
      <c r="A53" s="4" t="s">
        <v>107</v>
      </c>
      <c r="E53" s="7">
        <v>7</v>
      </c>
      <c r="F53" s="7"/>
      <c r="G53" s="8">
        <v>1000000</v>
      </c>
      <c r="H53" s="8"/>
      <c r="I53" s="8">
        <v>1000000</v>
      </c>
      <c r="J53" s="7"/>
      <c r="K53" s="8">
        <v>1000000</v>
      </c>
      <c r="M53" s="8">
        <v>1000000</v>
      </c>
    </row>
    <row r="54" spans="1:13" ht="22.15" customHeight="1">
      <c r="A54" s="4" t="s">
        <v>5</v>
      </c>
      <c r="E54" s="7"/>
      <c r="F54" s="7"/>
      <c r="G54" s="8">
        <v>33750</v>
      </c>
      <c r="H54" s="8"/>
      <c r="I54" s="8">
        <v>18930</v>
      </c>
      <c r="J54" s="7"/>
      <c r="K54" s="8">
        <v>33750</v>
      </c>
      <c r="M54" s="8">
        <v>18930</v>
      </c>
    </row>
    <row r="55" spans="1:13" ht="22.15" hidden="1" customHeight="1">
      <c r="A55" s="4" t="s">
        <v>101</v>
      </c>
      <c r="E55" s="7"/>
      <c r="F55" s="15"/>
      <c r="G55" s="8"/>
      <c r="H55" s="8"/>
      <c r="I55" s="8"/>
      <c r="J55" s="15"/>
      <c r="K55" s="8"/>
      <c r="M55" s="8"/>
    </row>
    <row r="56" spans="1:13" ht="22.15" customHeight="1">
      <c r="A56" s="3" t="s">
        <v>33</v>
      </c>
      <c r="E56" s="7"/>
      <c r="F56" s="7"/>
      <c r="G56" s="10">
        <v>5220956</v>
      </c>
      <c r="H56" s="8"/>
      <c r="I56" s="10">
        <v>5532844</v>
      </c>
      <c r="J56" s="7"/>
      <c r="K56" s="10">
        <v>5221520</v>
      </c>
      <c r="M56" s="10">
        <v>5533408</v>
      </c>
    </row>
    <row r="57" spans="1:13" ht="22.15" customHeight="1">
      <c r="A57" s="3"/>
      <c r="E57" s="7"/>
      <c r="F57" s="7"/>
      <c r="G57" s="8"/>
      <c r="H57" s="8"/>
      <c r="I57" s="8"/>
      <c r="J57" s="7"/>
      <c r="K57" s="8"/>
      <c r="M57" s="8"/>
    </row>
    <row r="58" spans="1:13" ht="22.15" customHeight="1">
      <c r="A58" s="3" t="s">
        <v>34</v>
      </c>
      <c r="E58" s="7"/>
      <c r="F58" s="7"/>
      <c r="G58" s="16"/>
      <c r="H58" s="16"/>
      <c r="I58" s="16"/>
      <c r="J58" s="7"/>
      <c r="K58" s="16"/>
      <c r="M58" s="16"/>
    </row>
    <row r="59" spans="1:13" ht="22.15" customHeight="1">
      <c r="A59" s="4" t="s">
        <v>108</v>
      </c>
      <c r="E59" s="7"/>
      <c r="F59" s="7"/>
      <c r="G59" s="8">
        <v>101532</v>
      </c>
      <c r="H59" s="8"/>
      <c r="I59" s="8">
        <v>136766</v>
      </c>
      <c r="J59" s="7"/>
      <c r="K59" s="8">
        <v>101532</v>
      </c>
      <c r="M59" s="8">
        <v>136766</v>
      </c>
    </row>
    <row r="60" spans="1:13" ht="22.15" customHeight="1">
      <c r="A60" s="4" t="s">
        <v>91</v>
      </c>
      <c r="E60" s="7">
        <v>3</v>
      </c>
      <c r="F60" s="7"/>
      <c r="G60" s="8">
        <v>4902</v>
      </c>
      <c r="H60" s="8"/>
      <c r="I60" s="8">
        <v>5683</v>
      </c>
      <c r="J60" s="7"/>
      <c r="K60" s="8">
        <v>4902</v>
      </c>
      <c r="M60" s="8">
        <v>5683</v>
      </c>
    </row>
    <row r="61" spans="1:13" ht="22.15" customHeight="1">
      <c r="A61" s="4" t="s">
        <v>92</v>
      </c>
      <c r="E61" s="7" t="s">
        <v>167</v>
      </c>
      <c r="F61" s="7"/>
      <c r="G61" s="8">
        <v>5265545</v>
      </c>
      <c r="H61" s="8"/>
      <c r="I61" s="8">
        <v>5256554</v>
      </c>
      <c r="J61" s="7"/>
      <c r="K61" s="8">
        <v>5265545</v>
      </c>
      <c r="M61" s="8">
        <v>5256554</v>
      </c>
    </row>
    <row r="62" spans="1:13" ht="22.15" customHeight="1">
      <c r="A62" s="4" t="s">
        <v>119</v>
      </c>
      <c r="E62" s="7">
        <v>8</v>
      </c>
      <c r="F62" s="7"/>
      <c r="G62" s="8">
        <v>6515</v>
      </c>
      <c r="H62" s="8"/>
      <c r="I62" s="8">
        <v>7118</v>
      </c>
      <c r="J62" s="7"/>
      <c r="K62" s="8">
        <v>6515</v>
      </c>
      <c r="M62" s="8">
        <v>7118</v>
      </c>
    </row>
    <row r="63" spans="1:13" ht="22.15" customHeight="1">
      <c r="A63" s="4" t="s">
        <v>6</v>
      </c>
      <c r="E63" s="7">
        <v>9</v>
      </c>
      <c r="F63" s="7"/>
      <c r="G63" s="8">
        <v>19459</v>
      </c>
      <c r="H63" s="8"/>
      <c r="I63" s="8">
        <v>30306</v>
      </c>
      <c r="J63" s="7"/>
      <c r="K63" s="8">
        <v>19459</v>
      </c>
      <c r="M63" s="8">
        <v>30306</v>
      </c>
    </row>
    <row r="64" spans="1:13" ht="22.15" customHeight="1">
      <c r="A64" s="3" t="s">
        <v>35</v>
      </c>
      <c r="E64" s="7"/>
      <c r="F64" s="7"/>
      <c r="G64" s="10">
        <v>5397953</v>
      </c>
      <c r="H64" s="8"/>
      <c r="I64" s="10">
        <v>5436427</v>
      </c>
      <c r="J64" s="7"/>
      <c r="K64" s="10">
        <v>5397953</v>
      </c>
      <c r="M64" s="10">
        <v>5436427</v>
      </c>
    </row>
    <row r="65" spans="1:13" ht="22.15" customHeight="1">
      <c r="A65" s="3"/>
      <c r="E65" s="7"/>
      <c r="F65" s="7"/>
      <c r="G65" s="8"/>
      <c r="H65" s="8"/>
      <c r="I65" s="8"/>
      <c r="J65" s="7"/>
      <c r="K65" s="8"/>
      <c r="M65" s="8"/>
    </row>
    <row r="66" spans="1:13" ht="22.15" customHeight="1">
      <c r="A66" s="3" t="s">
        <v>36</v>
      </c>
      <c r="E66" s="7"/>
      <c r="F66" s="7"/>
      <c r="G66" s="17">
        <v>10618909</v>
      </c>
      <c r="H66" s="8"/>
      <c r="I66" s="17">
        <v>10969271</v>
      </c>
      <c r="J66" s="7"/>
      <c r="K66" s="17">
        <v>10619473</v>
      </c>
      <c r="M66" s="17">
        <v>10969835</v>
      </c>
    </row>
    <row r="67" spans="1:13" ht="22.15" customHeight="1">
      <c r="A67" s="3"/>
      <c r="E67" s="7"/>
      <c r="F67" s="7"/>
      <c r="G67" s="8"/>
      <c r="H67" s="8"/>
      <c r="I67" s="8"/>
      <c r="J67" s="7"/>
      <c r="K67" s="8"/>
      <c r="M67" s="8"/>
    </row>
    <row r="68" spans="1:13" ht="22.15" customHeight="1">
      <c r="A68" s="3" t="s">
        <v>37</v>
      </c>
      <c r="E68" s="7"/>
      <c r="F68" s="7"/>
      <c r="G68" s="6"/>
      <c r="H68" s="6"/>
      <c r="I68" s="6"/>
      <c r="J68" s="7"/>
      <c r="K68" s="6"/>
      <c r="M68" s="6"/>
    </row>
    <row r="69" spans="1:13" ht="22.15" customHeight="1">
      <c r="A69" s="4" t="s">
        <v>87</v>
      </c>
      <c r="E69" s="7"/>
      <c r="F69" s="7"/>
      <c r="G69" s="6"/>
      <c r="H69" s="6"/>
      <c r="I69" s="6"/>
      <c r="J69" s="7"/>
      <c r="K69" s="6"/>
      <c r="M69" s="6"/>
    </row>
    <row r="70" spans="1:13" ht="22.15" customHeight="1" thickBot="1">
      <c r="A70" s="4" t="s">
        <v>171</v>
      </c>
      <c r="E70" s="7"/>
      <c r="F70" s="7"/>
      <c r="G70" s="18">
        <v>1077877</v>
      </c>
      <c r="H70" s="19"/>
      <c r="I70" s="18">
        <v>1077877</v>
      </c>
      <c r="J70" s="7"/>
      <c r="K70" s="18">
        <v>1077877</v>
      </c>
      <c r="M70" s="18">
        <v>1077877</v>
      </c>
    </row>
    <row r="71" spans="1:13" ht="22.15" customHeight="1" thickTop="1">
      <c r="A71" s="4" t="s">
        <v>121</v>
      </c>
      <c r="E71" s="7"/>
      <c r="F71" s="7"/>
      <c r="G71" s="8">
        <v>923895</v>
      </c>
      <c r="H71" s="8"/>
      <c r="I71" s="8">
        <v>923895</v>
      </c>
      <c r="J71" s="7"/>
      <c r="K71" s="8">
        <v>923895</v>
      </c>
      <c r="M71" s="8">
        <v>923895</v>
      </c>
    </row>
    <row r="72" spans="1:13" ht="22.15" customHeight="1">
      <c r="A72" s="4" t="s">
        <v>84</v>
      </c>
      <c r="E72" s="7"/>
      <c r="F72" s="7"/>
      <c r="G72" s="8">
        <v>1571731</v>
      </c>
      <c r="H72" s="8"/>
      <c r="I72" s="8">
        <v>1571731</v>
      </c>
      <c r="J72" s="7"/>
      <c r="K72" s="8">
        <v>1571731</v>
      </c>
      <c r="M72" s="8">
        <v>1571731</v>
      </c>
    </row>
    <row r="73" spans="1:13" ht="22.15" customHeight="1">
      <c r="A73" s="4" t="s">
        <v>38</v>
      </c>
      <c r="E73" s="7"/>
      <c r="F73" s="7"/>
      <c r="G73" s="8"/>
      <c r="H73" s="8"/>
      <c r="I73" s="8"/>
      <c r="J73" s="7"/>
      <c r="K73" s="8"/>
      <c r="M73" s="8"/>
    </row>
    <row r="74" spans="1:13" ht="22.15" customHeight="1">
      <c r="A74" s="9" t="s">
        <v>0</v>
      </c>
      <c r="B74" s="4" t="s">
        <v>39</v>
      </c>
      <c r="E74" s="7"/>
      <c r="F74" s="7"/>
      <c r="G74" s="8">
        <v>107788</v>
      </c>
      <c r="H74" s="8"/>
      <c r="I74" s="8">
        <v>107788</v>
      </c>
      <c r="J74" s="7"/>
      <c r="K74" s="8">
        <v>107788</v>
      </c>
      <c r="M74" s="8">
        <v>107788</v>
      </c>
    </row>
    <row r="75" spans="1:13" ht="22.15" customHeight="1">
      <c r="A75" s="9" t="s">
        <v>0</v>
      </c>
      <c r="B75" s="4" t="s">
        <v>40</v>
      </c>
      <c r="E75" s="7"/>
      <c r="F75" s="7"/>
      <c r="G75" s="8">
        <v>6493389</v>
      </c>
      <c r="H75" s="8"/>
      <c r="I75" s="8">
        <v>5884553</v>
      </c>
      <c r="J75" s="7"/>
      <c r="K75" s="8">
        <v>6493389</v>
      </c>
      <c r="M75" s="8">
        <v>5884553</v>
      </c>
    </row>
    <row r="76" spans="1:13" ht="22.15" customHeight="1">
      <c r="A76" s="3" t="s">
        <v>41</v>
      </c>
      <c r="E76" s="7"/>
      <c r="F76" s="7"/>
      <c r="G76" s="10">
        <v>9096803</v>
      </c>
      <c r="H76" s="8"/>
      <c r="I76" s="10">
        <v>8487967</v>
      </c>
      <c r="J76" s="7"/>
      <c r="K76" s="10">
        <v>9096803</v>
      </c>
      <c r="M76" s="10">
        <v>8487967</v>
      </c>
    </row>
    <row r="77" spans="1:13" ht="22.15" customHeight="1">
      <c r="A77" s="3"/>
      <c r="E77" s="7"/>
      <c r="F77" s="7"/>
      <c r="G77" s="8"/>
      <c r="H77" s="8"/>
      <c r="I77" s="8"/>
      <c r="J77" s="7"/>
      <c r="K77" s="8"/>
      <c r="M77" s="8"/>
    </row>
    <row r="78" spans="1:13" ht="22.15" customHeight="1" thickBot="1">
      <c r="A78" s="3" t="s">
        <v>42</v>
      </c>
      <c r="E78" s="7"/>
      <c r="F78" s="7"/>
      <c r="G78" s="14">
        <v>19715712</v>
      </c>
      <c r="H78" s="8"/>
      <c r="I78" s="14">
        <v>19457238</v>
      </c>
      <c r="J78" s="7"/>
      <c r="K78" s="14">
        <v>19716276</v>
      </c>
      <c r="M78" s="14">
        <v>19457802</v>
      </c>
    </row>
    <row r="79" spans="1:13" ht="22.15" customHeight="1" thickTop="1">
      <c r="A79" s="3"/>
      <c r="E79" s="7"/>
      <c r="F79" s="7"/>
      <c r="G79" s="8"/>
      <c r="H79" s="8"/>
      <c r="I79" s="8"/>
      <c r="J79" s="7"/>
      <c r="K79" s="8"/>
      <c r="M79" s="8"/>
    </row>
    <row r="80" spans="1:13" ht="22.15" customHeight="1">
      <c r="A80" s="4" t="s">
        <v>160</v>
      </c>
      <c r="E80" s="7"/>
      <c r="G80" s="4"/>
      <c r="H80" s="4"/>
      <c r="I80" s="4"/>
      <c r="K80" s="4"/>
    </row>
    <row r="81" ht="22.15" customHeight="1"/>
    <row r="82" ht="22.15" customHeight="1"/>
    <row r="83" ht="22.15" customHeight="1"/>
    <row r="84" ht="22.15" customHeight="1"/>
    <row r="85" ht="22.15" customHeight="1"/>
    <row r="86" ht="22.15" customHeight="1"/>
    <row r="87" ht="22.15" customHeight="1"/>
    <row r="88" ht="22.15" customHeight="1"/>
    <row r="89" ht="22.15" customHeight="1"/>
    <row r="90" ht="22.15" customHeight="1"/>
    <row r="91" ht="22.15" customHeight="1"/>
    <row r="92" ht="22.15" customHeight="1"/>
    <row r="93" ht="22.15" customHeight="1"/>
    <row r="94" ht="22.15" customHeight="1"/>
    <row r="95" ht="22.15" customHeight="1"/>
    <row r="96" ht="22.15" customHeight="1"/>
    <row r="97" ht="22.15" customHeight="1"/>
    <row r="98" ht="22.15" customHeight="1"/>
    <row r="99" ht="22.15" customHeight="1"/>
    <row r="100" ht="22.15" customHeight="1"/>
    <row r="101" ht="22.15" customHeight="1"/>
    <row r="102" ht="22.15" customHeight="1"/>
    <row r="103" ht="22.15" customHeight="1"/>
    <row r="104" ht="22.15" customHeight="1"/>
    <row r="105" ht="22.15" customHeight="1"/>
    <row r="106" ht="22.15" customHeight="1"/>
    <row r="107" ht="22.15" customHeight="1"/>
    <row r="108" ht="22.15" customHeight="1"/>
    <row r="109" ht="22.15" customHeight="1"/>
    <row r="110" ht="22.15" customHeight="1"/>
    <row r="111" ht="22.15" customHeight="1"/>
    <row r="112" ht="22.15" customHeight="1"/>
    <row r="113" ht="22.15" customHeight="1"/>
    <row r="114" ht="22.15" customHeight="1"/>
    <row r="115" ht="22.15" customHeight="1"/>
    <row r="116" ht="22.15" customHeight="1"/>
    <row r="117" ht="22.15" customHeight="1"/>
    <row r="118" ht="22.15" customHeight="1"/>
    <row r="119" ht="22.15" customHeight="1"/>
    <row r="120" ht="22.15" customHeight="1"/>
    <row r="121" ht="22.15" customHeight="1"/>
    <row r="122" ht="22.15" customHeight="1"/>
    <row r="123" ht="22.15" customHeight="1"/>
    <row r="124" ht="22.15" customHeight="1"/>
    <row r="125" ht="22.15" customHeight="1"/>
    <row r="126" ht="22.15" customHeight="1"/>
    <row r="127" ht="22.15" customHeight="1"/>
    <row r="128" ht="22.15" customHeight="1"/>
    <row r="129" ht="22.15" customHeight="1"/>
    <row r="130" ht="22.15" customHeight="1"/>
  </sheetData>
  <mergeCells count="6">
    <mergeCell ref="G7:M7"/>
    <mergeCell ref="K8:M8"/>
    <mergeCell ref="G41:M41"/>
    <mergeCell ref="K42:M42"/>
    <mergeCell ref="G8:I8"/>
    <mergeCell ref="G42:I42"/>
  </mergeCells>
  <pageMargins left="0.59055118110236204" right="0.196850393700787" top="0.78740157480314998" bottom="0.39370078740157499" header="0.196850393700787" footer="0.196850393700787"/>
  <pageSetup paperSize="9" scale="65" firstPageNumber="2" orientation="portrait" useFirstPageNumber="1" r:id="rId1"/>
  <headerFooter alignWithMargins="0">
    <oddFooter>&amp;R&amp;"Angsana New,Regular"&amp;18 &amp;P</oddFooter>
  </headerFooter>
  <rowBreaks count="1" manualBreakCount="1">
    <brk id="3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50"/>
  </sheetPr>
  <dimension ref="A1:I82"/>
  <sheetViews>
    <sheetView view="pageBreakPreview" zoomScale="85" zoomScaleSheetLayoutView="85" workbookViewId="0">
      <selection activeCell="K45" sqref="K45"/>
    </sheetView>
  </sheetViews>
  <sheetFormatPr defaultColWidth="9.25" defaultRowHeight="20.65" customHeight="1"/>
  <cols>
    <col min="1" max="3" width="2.625" style="4" customWidth="1"/>
    <col min="4" max="4" width="60.625" style="4" customWidth="1"/>
    <col min="5" max="5" width="12.75" style="4" customWidth="1"/>
    <col min="6" max="6" width="1.625" style="4" customWidth="1"/>
    <col min="7" max="7" width="16.25" style="20" customWidth="1"/>
    <col min="8" max="8" width="1.625" style="4" customWidth="1"/>
    <col min="9" max="9" width="16.25" style="4" customWidth="1"/>
    <col min="10" max="16384" width="9.25" style="4"/>
  </cols>
  <sheetData>
    <row r="1" spans="1:9" ht="22.15" customHeight="1">
      <c r="A1" s="3" t="s">
        <v>135</v>
      </c>
      <c r="B1" s="3"/>
      <c r="C1" s="3"/>
      <c r="D1" s="3"/>
      <c r="G1" s="4"/>
      <c r="I1" s="23" t="s">
        <v>148</v>
      </c>
    </row>
    <row r="2" spans="1:9" ht="22.15" customHeight="1">
      <c r="A2" s="5" t="s">
        <v>43</v>
      </c>
      <c r="G2" s="4"/>
      <c r="I2" s="23" t="s">
        <v>149</v>
      </c>
    </row>
    <row r="3" spans="1:9" ht="22.15" customHeight="1">
      <c r="A3" s="3" t="s">
        <v>150</v>
      </c>
      <c r="G3" s="4"/>
    </row>
    <row r="4" spans="1:9" ht="22.15" customHeight="1">
      <c r="A4" s="3"/>
      <c r="G4" s="4"/>
    </row>
    <row r="5" spans="1:9" ht="22.15" customHeight="1">
      <c r="A5" s="3"/>
      <c r="G5" s="72" t="s">
        <v>168</v>
      </c>
      <c r="H5" s="72"/>
      <c r="I5" s="72"/>
    </row>
    <row r="6" spans="1:9" ht="22.15" customHeight="1">
      <c r="A6" s="3"/>
      <c r="G6" s="7" t="s">
        <v>136</v>
      </c>
      <c r="H6" s="7"/>
      <c r="I6" s="7"/>
    </row>
    <row r="7" spans="1:9" ht="22.15" customHeight="1">
      <c r="A7" s="3"/>
      <c r="G7" s="7" t="s">
        <v>129</v>
      </c>
      <c r="H7" s="7"/>
      <c r="I7" s="7"/>
    </row>
    <row r="8" spans="1:9" ht="22.15" customHeight="1">
      <c r="A8" s="3"/>
      <c r="G8" s="38" t="s">
        <v>151</v>
      </c>
      <c r="H8" s="7"/>
      <c r="I8" s="38" t="s">
        <v>129</v>
      </c>
    </row>
    <row r="9" spans="1:9" ht="22.15" customHeight="1">
      <c r="A9" s="3"/>
      <c r="E9" s="21" t="s">
        <v>22</v>
      </c>
      <c r="G9" s="35">
        <v>2025</v>
      </c>
      <c r="H9" s="23"/>
      <c r="I9" s="35">
        <v>2024</v>
      </c>
    </row>
    <row r="10" spans="1:9" ht="22.15" customHeight="1">
      <c r="A10" s="3" t="s">
        <v>44</v>
      </c>
      <c r="E10" s="7"/>
      <c r="F10" s="7"/>
      <c r="G10" s="7"/>
    </row>
    <row r="11" spans="1:9" ht="22.15" customHeight="1">
      <c r="A11" s="4" t="s">
        <v>93</v>
      </c>
      <c r="B11" s="22"/>
      <c r="E11" s="7"/>
      <c r="F11" s="7"/>
      <c r="G11" s="19">
        <v>8698019</v>
      </c>
      <c r="I11" s="19">
        <v>6541851</v>
      </c>
    </row>
    <row r="12" spans="1:9" ht="22.15" customHeight="1">
      <c r="A12" s="1" t="s">
        <v>123</v>
      </c>
      <c r="B12" s="22"/>
      <c r="E12" s="24"/>
      <c r="F12" s="7"/>
      <c r="G12" s="19">
        <v>27575</v>
      </c>
      <c r="I12" s="19">
        <v>0</v>
      </c>
    </row>
    <row r="13" spans="1:9" ht="22.15" customHeight="1">
      <c r="A13" s="4" t="s">
        <v>133</v>
      </c>
      <c r="B13" s="22"/>
      <c r="E13" s="24"/>
      <c r="F13" s="7"/>
      <c r="G13" s="19">
        <v>0</v>
      </c>
      <c r="I13" s="19">
        <v>567</v>
      </c>
    </row>
    <row r="14" spans="1:9" ht="22.15" customHeight="1">
      <c r="A14" s="4" t="s">
        <v>45</v>
      </c>
      <c r="E14" s="7">
        <v>3</v>
      </c>
      <c r="F14" s="7"/>
      <c r="G14" s="19">
        <v>3448</v>
      </c>
      <c r="I14" s="19">
        <v>2396</v>
      </c>
    </row>
    <row r="15" spans="1:9" ht="22.15" customHeight="1">
      <c r="A15" s="3" t="s">
        <v>46</v>
      </c>
      <c r="E15" s="7"/>
      <c r="F15" s="7"/>
      <c r="G15" s="25">
        <v>8729042</v>
      </c>
      <c r="I15" s="25">
        <v>6544814</v>
      </c>
    </row>
    <row r="16" spans="1:9" ht="21.75" customHeight="1">
      <c r="A16" s="3"/>
      <c r="E16" s="7"/>
      <c r="F16" s="7"/>
      <c r="G16" s="26"/>
      <c r="I16" s="26"/>
    </row>
    <row r="17" spans="1:9" ht="22.15" customHeight="1">
      <c r="A17" s="3" t="s">
        <v>47</v>
      </c>
      <c r="E17" s="7"/>
      <c r="F17" s="7"/>
      <c r="G17" s="26"/>
      <c r="I17" s="26"/>
    </row>
    <row r="18" spans="1:9" ht="22.15" customHeight="1">
      <c r="A18" s="4" t="s">
        <v>48</v>
      </c>
      <c r="E18" s="24">
        <v>3</v>
      </c>
      <c r="F18" s="24"/>
      <c r="G18" s="19">
        <v>7775239</v>
      </c>
      <c r="I18" s="19">
        <v>5780406</v>
      </c>
    </row>
    <row r="19" spans="1:9" ht="22.15" customHeight="1">
      <c r="A19" s="1" t="s">
        <v>74</v>
      </c>
      <c r="E19" s="24"/>
      <c r="F19" s="24"/>
      <c r="G19" s="19">
        <v>119482</v>
      </c>
      <c r="I19" s="19">
        <v>92118</v>
      </c>
    </row>
    <row r="20" spans="1:9" ht="22.15" customHeight="1">
      <c r="A20" s="4" t="s">
        <v>49</v>
      </c>
      <c r="E20" s="24">
        <v>3</v>
      </c>
      <c r="F20" s="24"/>
      <c r="G20" s="19">
        <v>55690</v>
      </c>
      <c r="I20" s="19">
        <v>60201</v>
      </c>
    </row>
    <row r="21" spans="1:9" ht="22.15" customHeight="1">
      <c r="A21" s="1" t="s">
        <v>140</v>
      </c>
      <c r="E21" s="24"/>
      <c r="F21" s="24"/>
      <c r="G21" s="19">
        <v>0</v>
      </c>
      <c r="I21" s="19">
        <v>22789</v>
      </c>
    </row>
    <row r="22" spans="1:9" ht="22.15" customHeight="1">
      <c r="A22" s="4" t="s">
        <v>109</v>
      </c>
      <c r="B22" s="22"/>
      <c r="E22" s="24"/>
      <c r="F22" s="7"/>
      <c r="G22" s="19">
        <v>13245</v>
      </c>
      <c r="I22" s="19">
        <v>0</v>
      </c>
    </row>
    <row r="23" spans="1:9" ht="22.15" customHeight="1">
      <c r="A23" s="3" t="s">
        <v>50</v>
      </c>
      <c r="E23" s="7"/>
      <c r="F23" s="7"/>
      <c r="G23" s="10">
        <v>7963656</v>
      </c>
      <c r="I23" s="10">
        <v>5955514</v>
      </c>
    </row>
    <row r="24" spans="1:9" ht="21.75" customHeight="1">
      <c r="A24" s="27"/>
      <c r="E24" s="7"/>
      <c r="F24" s="7"/>
      <c r="G24" s="26"/>
      <c r="I24" s="26"/>
    </row>
    <row r="25" spans="1:9" ht="22.15" customHeight="1">
      <c r="A25" s="2" t="s">
        <v>94</v>
      </c>
      <c r="E25" s="7"/>
      <c r="F25" s="7"/>
      <c r="G25" s="8">
        <v>765386</v>
      </c>
      <c r="I25" s="8">
        <v>589300</v>
      </c>
    </row>
    <row r="26" spans="1:9" ht="21.75" customHeight="1">
      <c r="A26" s="2"/>
      <c r="E26" s="7"/>
      <c r="F26" s="7"/>
      <c r="G26" s="8"/>
      <c r="I26" s="8"/>
    </row>
    <row r="27" spans="1:9" ht="22.15" customHeight="1">
      <c r="A27" s="2" t="s">
        <v>95</v>
      </c>
      <c r="E27" s="7">
        <v>3</v>
      </c>
      <c r="F27" s="7"/>
      <c r="G27" s="17">
        <v>139248</v>
      </c>
      <c r="I27" s="17">
        <v>114384</v>
      </c>
    </row>
    <row r="28" spans="1:9" ht="21.75" customHeight="1">
      <c r="A28" s="2"/>
      <c r="E28" s="7"/>
      <c r="F28" s="7"/>
      <c r="G28" s="8"/>
      <c r="I28" s="8"/>
    </row>
    <row r="29" spans="1:9" ht="22.15" customHeight="1">
      <c r="A29" s="2" t="s">
        <v>80</v>
      </c>
      <c r="E29" s="7"/>
      <c r="F29" s="7"/>
      <c r="G29" s="8">
        <v>626138</v>
      </c>
      <c r="I29" s="8">
        <v>474916</v>
      </c>
    </row>
    <row r="30" spans="1:9" ht="21.75" customHeight="1">
      <c r="A30" s="2"/>
      <c r="E30" s="7"/>
      <c r="F30" s="7"/>
      <c r="G30" s="8"/>
      <c r="I30" s="8"/>
    </row>
    <row r="31" spans="1:9" ht="22.15" customHeight="1">
      <c r="A31" s="5" t="s">
        <v>96</v>
      </c>
      <c r="E31" s="7">
        <v>8</v>
      </c>
      <c r="F31" s="7"/>
      <c r="G31" s="17">
        <v>17302</v>
      </c>
      <c r="I31" s="17">
        <v>21301</v>
      </c>
    </row>
    <row r="32" spans="1:9" ht="21.75" customHeight="1">
      <c r="E32" s="7"/>
      <c r="F32" s="7"/>
      <c r="G32" s="29"/>
      <c r="I32" s="29"/>
    </row>
    <row r="33" spans="1:9" ht="22.15" customHeight="1" thickBot="1">
      <c r="A33" s="3" t="s">
        <v>169</v>
      </c>
      <c r="E33" s="7"/>
      <c r="F33" s="7"/>
      <c r="G33" s="14">
        <v>608836</v>
      </c>
      <c r="I33" s="14">
        <v>453615</v>
      </c>
    </row>
    <row r="34" spans="1:9" ht="21.75" customHeight="1" thickTop="1">
      <c r="A34" s="3"/>
      <c r="E34" s="7"/>
      <c r="F34" s="7"/>
      <c r="G34" s="8"/>
      <c r="I34" s="8"/>
    </row>
    <row r="35" spans="1:9" ht="22.15" hidden="1" customHeight="1">
      <c r="A35" s="59" t="s">
        <v>166</v>
      </c>
      <c r="B35" s="20"/>
      <c r="C35" s="20"/>
      <c r="D35" s="20"/>
      <c r="E35" s="60"/>
      <c r="F35" s="60"/>
      <c r="G35" s="61">
        <v>0</v>
      </c>
      <c r="H35" s="20"/>
      <c r="I35" s="61">
        <v>0</v>
      </c>
    </row>
    <row r="36" spans="1:9" ht="22.15" hidden="1" customHeight="1">
      <c r="A36" s="62" t="s">
        <v>97</v>
      </c>
      <c r="B36" s="63"/>
      <c r="C36" s="20"/>
      <c r="D36" s="20"/>
      <c r="E36" s="60"/>
      <c r="F36" s="60"/>
      <c r="G36" s="64"/>
      <c r="H36" s="20"/>
      <c r="I36" s="64"/>
    </row>
    <row r="37" spans="1:9" ht="22.15" hidden="1" customHeight="1">
      <c r="A37" s="65" t="s">
        <v>143</v>
      </c>
      <c r="B37" s="63"/>
      <c r="C37" s="20"/>
      <c r="D37" s="20"/>
      <c r="E37" s="60"/>
      <c r="F37" s="60"/>
      <c r="G37" s="64"/>
      <c r="H37" s="20"/>
      <c r="I37" s="64"/>
    </row>
    <row r="38" spans="1:9" ht="22.15" hidden="1" customHeight="1">
      <c r="A38" s="56" t="s">
        <v>139</v>
      </c>
      <c r="B38" s="63"/>
      <c r="C38" s="20"/>
      <c r="D38" s="20"/>
      <c r="E38" s="60"/>
      <c r="F38" s="60"/>
      <c r="G38" s="64"/>
      <c r="H38" s="20"/>
      <c r="I38" s="64"/>
    </row>
    <row r="39" spans="1:9" ht="22.15" hidden="1" customHeight="1">
      <c r="A39" s="56" t="s">
        <v>132</v>
      </c>
      <c r="B39" s="63"/>
      <c r="C39" s="20"/>
      <c r="D39" s="20"/>
      <c r="E39" s="60">
        <v>0</v>
      </c>
      <c r="F39" s="60"/>
      <c r="G39" s="66">
        <v>0</v>
      </c>
      <c r="H39" s="67"/>
      <c r="I39" s="68">
        <v>0</v>
      </c>
    </row>
    <row r="40" spans="1:9" ht="21.75" hidden="1" customHeight="1">
      <c r="A40" s="20"/>
      <c r="B40" s="20"/>
      <c r="C40" s="20"/>
      <c r="D40" s="20"/>
      <c r="E40" s="60"/>
      <c r="F40" s="60"/>
      <c r="G40" s="69"/>
      <c r="H40" s="20"/>
      <c r="I40" s="69"/>
    </row>
    <row r="41" spans="1:9" ht="22.15" hidden="1" customHeight="1" thickBot="1">
      <c r="A41" s="70" t="s">
        <v>156</v>
      </c>
      <c r="B41" s="20"/>
      <c r="C41" s="20"/>
      <c r="D41" s="20"/>
      <c r="E41" s="60"/>
      <c r="F41" s="60"/>
      <c r="G41" s="71">
        <v>608836</v>
      </c>
      <c r="H41" s="20"/>
      <c r="I41" s="71">
        <v>453615</v>
      </c>
    </row>
    <row r="42" spans="1:9" ht="21.75" hidden="1" customHeight="1" thickTop="1">
      <c r="A42" s="70"/>
      <c r="B42" s="20"/>
      <c r="C42" s="20"/>
      <c r="D42" s="20"/>
      <c r="E42" s="60"/>
      <c r="F42" s="60"/>
      <c r="G42" s="64"/>
      <c r="H42" s="20"/>
      <c r="I42" s="64"/>
    </row>
    <row r="43" spans="1:9" ht="22.15" customHeight="1" thickBot="1">
      <c r="A43" s="34" t="s">
        <v>103</v>
      </c>
      <c r="E43" s="7">
        <v>11</v>
      </c>
      <c r="F43" s="7"/>
      <c r="G43" s="48">
        <v>0.32949415247403657</v>
      </c>
      <c r="H43" s="49"/>
      <c r="I43" s="48">
        <v>0.24549055899209327</v>
      </c>
    </row>
    <row r="44" spans="1:9" ht="21.75" customHeight="1" thickTop="1">
      <c r="A44" s="3"/>
      <c r="E44" s="7"/>
      <c r="F44" s="7"/>
      <c r="G44" s="50"/>
      <c r="H44" s="49"/>
      <c r="I44" s="50"/>
    </row>
    <row r="45" spans="1:9" ht="22.15" customHeight="1" thickBot="1">
      <c r="A45" s="34" t="s">
        <v>104</v>
      </c>
      <c r="E45" s="7">
        <v>11</v>
      </c>
      <c r="F45" s="7"/>
      <c r="G45" s="48">
        <v>0.32949415247403657</v>
      </c>
      <c r="H45" s="49"/>
      <c r="I45" s="48">
        <v>0.24549055899209327</v>
      </c>
    </row>
    <row r="46" spans="1:9" ht="21.75" customHeight="1" thickTop="1">
      <c r="A46" s="3"/>
      <c r="E46" s="7"/>
      <c r="F46" s="7"/>
      <c r="G46" s="8"/>
      <c r="I46" s="8"/>
    </row>
    <row r="47" spans="1:9" ht="22.15" customHeight="1">
      <c r="A47" s="4" t="s">
        <v>160</v>
      </c>
      <c r="G47" s="4"/>
      <c r="I47" s="36"/>
    </row>
    <row r="48" spans="1:9" ht="22.15" customHeight="1"/>
    <row r="49" ht="22.15" customHeight="1"/>
    <row r="50" ht="22.15" customHeight="1"/>
    <row r="51" ht="22.15" customHeight="1"/>
    <row r="52" ht="22.15" customHeight="1"/>
    <row r="53" ht="22.15" customHeight="1"/>
    <row r="54" ht="22.15" customHeight="1"/>
    <row r="55" ht="22.15" customHeight="1"/>
    <row r="56" ht="22.15" customHeight="1"/>
    <row r="57" ht="22.15" customHeight="1"/>
    <row r="58" ht="22.15" customHeight="1"/>
    <row r="59" ht="22.15" customHeight="1"/>
    <row r="60" ht="22.15" customHeight="1"/>
    <row r="61" ht="22.15" customHeight="1"/>
    <row r="62" ht="22.15" customHeight="1"/>
    <row r="63" ht="22.15" customHeight="1"/>
    <row r="64" ht="22.15" customHeight="1"/>
    <row r="65" ht="22.15" customHeight="1"/>
    <row r="66" ht="22.15" customHeight="1"/>
    <row r="67" ht="22.15" customHeight="1"/>
    <row r="68" ht="22.15" customHeight="1"/>
    <row r="69" ht="22.15" customHeight="1"/>
    <row r="70" ht="22.15" customHeight="1"/>
    <row r="71" ht="22.15" customHeight="1"/>
    <row r="72" ht="22.15" customHeight="1"/>
    <row r="73" ht="22.15" customHeight="1"/>
    <row r="74" ht="22.15" customHeight="1"/>
    <row r="75" ht="22.15" customHeight="1"/>
    <row r="76" ht="22.15" customHeight="1"/>
    <row r="77" ht="22.15" customHeight="1"/>
    <row r="78" ht="22.15" customHeight="1"/>
    <row r="79" ht="22.15" customHeight="1"/>
    <row r="80" ht="22.15" customHeight="1"/>
    <row r="81" ht="22.15" customHeight="1"/>
    <row r="82" ht="22.15" customHeight="1"/>
  </sheetData>
  <mergeCells count="1">
    <mergeCell ref="G5:I5"/>
  </mergeCells>
  <pageMargins left="0.7" right="0.196850393700787" top="0.85" bottom="0.39370078740157499" header="0.196850393700787" footer="0.196850393700787"/>
  <pageSetup paperSize="9" scale="73" firstPageNumber="4" fitToHeight="2" orientation="portrait" useFirstPageNumber="1" r:id="rId1"/>
  <headerFooter alignWithMargins="0">
    <oddFooter xml:space="preserve">&amp;R&amp;"Angsana New,Regular"&amp;18&amp;P
&amp;"Arial,Regular"&amp;10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0B050"/>
  </sheetPr>
  <dimension ref="A1:L68"/>
  <sheetViews>
    <sheetView view="pageBreakPreview" zoomScale="85" zoomScaleSheetLayoutView="85" workbookViewId="0">
      <selection activeCell="O7" sqref="O7:P7"/>
    </sheetView>
  </sheetViews>
  <sheetFormatPr defaultColWidth="9.25" defaultRowHeight="24" customHeight="1"/>
  <cols>
    <col min="1" max="1" width="33.625" style="4" customWidth="1"/>
    <col min="2" max="2" width="5.75" style="4" customWidth="1"/>
    <col min="3" max="3" width="1.625" style="4" customWidth="1"/>
    <col min="4" max="4" width="14.25" style="4" bestFit="1" customWidth="1"/>
    <col min="5" max="5" width="1.625" style="4" customWidth="1"/>
    <col min="6" max="6" width="14.25" style="4" bestFit="1" customWidth="1"/>
    <col min="7" max="7" width="1.625" style="4" customWidth="1"/>
    <col min="8" max="8" width="13.25" style="4" customWidth="1"/>
    <col min="9" max="9" width="1.625" style="4" customWidth="1"/>
    <col min="10" max="10" width="14.25" style="4" bestFit="1" customWidth="1"/>
    <col min="11" max="11" width="1.625" style="4" customWidth="1"/>
    <col min="12" max="12" width="15.375" style="4" bestFit="1" customWidth="1"/>
    <col min="13" max="16384" width="9.25" style="4"/>
  </cols>
  <sheetData>
    <row r="1" spans="1:12" ht="22.15" customHeight="1">
      <c r="A1" s="3" t="s">
        <v>135</v>
      </c>
      <c r="B1" s="3"/>
      <c r="C1" s="3"/>
      <c r="D1" s="3"/>
      <c r="L1" s="23" t="s">
        <v>148</v>
      </c>
    </row>
    <row r="2" spans="1:12" ht="22.15" customHeight="1">
      <c r="A2" s="3" t="s">
        <v>78</v>
      </c>
      <c r="L2" s="23" t="s">
        <v>149</v>
      </c>
    </row>
    <row r="3" spans="1:12" ht="22.15" customHeight="1">
      <c r="A3" s="3" t="s">
        <v>150</v>
      </c>
    </row>
    <row r="4" spans="1:12" ht="22.15" customHeight="1">
      <c r="A4" s="3"/>
    </row>
    <row r="5" spans="1:12" ht="22.15" customHeight="1">
      <c r="D5" s="72" t="s">
        <v>152</v>
      </c>
      <c r="E5" s="72"/>
      <c r="F5" s="72"/>
      <c r="G5" s="72"/>
      <c r="H5" s="72"/>
      <c r="I5" s="72"/>
      <c r="J5" s="72"/>
      <c r="K5" s="72"/>
      <c r="L5" s="72"/>
    </row>
    <row r="6" spans="1:12" ht="22.15" customHeight="1">
      <c r="D6" s="7"/>
      <c r="H6" s="74" t="s">
        <v>51</v>
      </c>
      <c r="I6" s="74"/>
      <c r="J6" s="74"/>
      <c r="L6" s="7"/>
    </row>
    <row r="7" spans="1:12" ht="22.15" customHeight="1">
      <c r="D7" s="7" t="s">
        <v>88</v>
      </c>
      <c r="H7" s="23" t="s">
        <v>53</v>
      </c>
      <c r="I7" s="30"/>
      <c r="J7" s="23"/>
      <c r="L7" s="7" t="s">
        <v>56</v>
      </c>
    </row>
    <row r="8" spans="1:12" ht="22.15" customHeight="1">
      <c r="D8" s="7" t="s">
        <v>81</v>
      </c>
      <c r="F8" s="40" t="s">
        <v>85</v>
      </c>
      <c r="H8" s="23" t="s">
        <v>54</v>
      </c>
      <c r="I8" s="30"/>
      <c r="J8" s="23"/>
      <c r="L8" s="7" t="s">
        <v>57</v>
      </c>
    </row>
    <row r="9" spans="1:12" ht="22.15" customHeight="1">
      <c r="B9" s="55"/>
      <c r="C9" s="7"/>
      <c r="D9" s="38" t="s">
        <v>52</v>
      </c>
      <c r="E9" s="7"/>
      <c r="F9" s="41" t="s">
        <v>86</v>
      </c>
      <c r="G9" s="7"/>
      <c r="H9" s="39" t="s">
        <v>55</v>
      </c>
      <c r="I9" s="23"/>
      <c r="J9" s="39" t="s">
        <v>40</v>
      </c>
      <c r="K9" s="7"/>
      <c r="L9" s="38" t="s">
        <v>58</v>
      </c>
    </row>
    <row r="10" spans="1:12" ht="22.15" customHeight="1">
      <c r="A10" s="5" t="s">
        <v>154</v>
      </c>
      <c r="B10" s="7"/>
      <c r="D10" s="8">
        <v>923895</v>
      </c>
      <c r="E10" s="8">
        <v>0</v>
      </c>
      <c r="F10" s="8">
        <v>1571731</v>
      </c>
      <c r="G10" s="8">
        <v>0</v>
      </c>
      <c r="H10" s="8">
        <v>107788</v>
      </c>
      <c r="I10" s="8">
        <v>0</v>
      </c>
      <c r="J10" s="8">
        <v>5884553</v>
      </c>
      <c r="K10" s="6"/>
      <c r="L10" s="8">
        <v>8487967</v>
      </c>
    </row>
    <row r="11" spans="1:12" ht="22.15" customHeight="1">
      <c r="A11" s="4" t="s">
        <v>157</v>
      </c>
      <c r="B11" s="7"/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608836</v>
      </c>
      <c r="K11" s="6"/>
      <c r="L11" s="8">
        <v>608836</v>
      </c>
    </row>
    <row r="12" spans="1:12" ht="22.15" customHeight="1" thickBot="1">
      <c r="A12" s="37" t="s">
        <v>155</v>
      </c>
      <c r="B12" s="7"/>
      <c r="D12" s="31">
        <v>923895</v>
      </c>
      <c r="E12" s="6"/>
      <c r="F12" s="31">
        <v>1571731</v>
      </c>
      <c r="G12" s="6"/>
      <c r="H12" s="31">
        <v>107788</v>
      </c>
      <c r="I12" s="8"/>
      <c r="J12" s="31">
        <v>6493389</v>
      </c>
      <c r="K12" s="6"/>
      <c r="L12" s="31">
        <v>9096803</v>
      </c>
    </row>
    <row r="13" spans="1:12" ht="22.15" customHeight="1" thickTop="1">
      <c r="A13" s="37"/>
      <c r="B13" s="7"/>
      <c r="D13" s="8"/>
      <c r="E13" s="6"/>
      <c r="F13" s="8"/>
      <c r="G13" s="6"/>
      <c r="H13" s="8"/>
      <c r="I13" s="8"/>
      <c r="J13" s="8"/>
      <c r="K13" s="6"/>
      <c r="L13" s="8"/>
    </row>
    <row r="14" spans="1:12" ht="22.15" customHeight="1">
      <c r="A14" s="37"/>
      <c r="B14" s="7"/>
      <c r="D14" s="72" t="s">
        <v>153</v>
      </c>
      <c r="E14" s="72"/>
      <c r="F14" s="72"/>
      <c r="G14" s="72"/>
      <c r="H14" s="72"/>
      <c r="I14" s="72"/>
      <c r="J14" s="72"/>
      <c r="K14" s="72"/>
      <c r="L14" s="72"/>
    </row>
    <row r="15" spans="1:12" ht="22.15" customHeight="1">
      <c r="A15" s="37"/>
      <c r="B15" s="7"/>
      <c r="D15" s="7"/>
      <c r="H15" s="74" t="s">
        <v>51</v>
      </c>
      <c r="I15" s="74"/>
      <c r="J15" s="74"/>
      <c r="L15" s="7"/>
    </row>
    <row r="16" spans="1:12" ht="22.15" customHeight="1">
      <c r="A16" s="37"/>
      <c r="B16" s="7"/>
      <c r="D16" s="7" t="s">
        <v>88</v>
      </c>
      <c r="H16" s="23" t="s">
        <v>53</v>
      </c>
      <c r="I16" s="30"/>
      <c r="J16" s="23"/>
      <c r="L16" s="7" t="s">
        <v>56</v>
      </c>
    </row>
    <row r="17" spans="1:12" ht="22.15" customHeight="1">
      <c r="A17" s="37"/>
      <c r="B17" s="7"/>
      <c r="D17" s="7" t="s">
        <v>81</v>
      </c>
      <c r="F17" s="40" t="s">
        <v>85</v>
      </c>
      <c r="H17" s="23" t="s">
        <v>54</v>
      </c>
      <c r="I17" s="30"/>
      <c r="J17" s="23"/>
      <c r="L17" s="7" t="s">
        <v>57</v>
      </c>
    </row>
    <row r="18" spans="1:12" ht="22.15" customHeight="1">
      <c r="A18" s="37"/>
      <c r="B18" s="7"/>
      <c r="D18" s="38" t="s">
        <v>52</v>
      </c>
      <c r="E18" s="7"/>
      <c r="F18" s="41" t="s">
        <v>86</v>
      </c>
      <c r="G18" s="7"/>
      <c r="H18" s="39" t="s">
        <v>55</v>
      </c>
      <c r="I18" s="23"/>
      <c r="J18" s="39" t="s">
        <v>40</v>
      </c>
      <c r="K18" s="7"/>
      <c r="L18" s="38" t="s">
        <v>58</v>
      </c>
    </row>
    <row r="19" spans="1:12" ht="22.15" customHeight="1">
      <c r="A19" s="5" t="s">
        <v>158</v>
      </c>
      <c r="B19" s="7"/>
      <c r="D19" s="57">
        <v>923895</v>
      </c>
      <c r="E19" s="58"/>
      <c r="F19" s="57">
        <v>1571731</v>
      </c>
      <c r="G19" s="58"/>
      <c r="H19" s="57">
        <v>100473</v>
      </c>
      <c r="I19" s="58"/>
      <c r="J19" s="57">
        <v>4872496</v>
      </c>
      <c r="K19" s="58"/>
      <c r="L19" s="57">
        <v>7468595</v>
      </c>
    </row>
    <row r="20" spans="1:12" ht="22.15" customHeight="1">
      <c r="A20" s="4" t="s">
        <v>157</v>
      </c>
      <c r="B20" s="7"/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453615</v>
      </c>
      <c r="K20" s="6"/>
      <c r="L20" s="8">
        <v>453615</v>
      </c>
    </row>
    <row r="21" spans="1:12" ht="22.15" customHeight="1" thickBot="1">
      <c r="A21" s="37" t="s">
        <v>159</v>
      </c>
      <c r="B21" s="7"/>
      <c r="D21" s="31">
        <v>923895</v>
      </c>
      <c r="E21" s="6"/>
      <c r="F21" s="31">
        <v>1571731</v>
      </c>
      <c r="G21" s="6"/>
      <c r="H21" s="31">
        <v>100473</v>
      </c>
      <c r="I21" s="8"/>
      <c r="J21" s="31">
        <v>5326111</v>
      </c>
      <c r="K21" s="6"/>
      <c r="L21" s="31">
        <v>7922210</v>
      </c>
    </row>
    <row r="22" spans="1:12" ht="22.15" customHeight="1" thickTop="1">
      <c r="A22" s="37"/>
      <c r="B22" s="7"/>
      <c r="D22" s="8"/>
      <c r="E22" s="6"/>
      <c r="F22" s="8"/>
      <c r="G22" s="6"/>
      <c r="H22" s="8"/>
      <c r="I22" s="8"/>
      <c r="J22" s="8"/>
      <c r="K22" s="6"/>
      <c r="L22" s="8"/>
    </row>
    <row r="23" spans="1:12" ht="22.15" customHeight="1">
      <c r="A23" s="4" t="s">
        <v>160</v>
      </c>
      <c r="B23" s="7"/>
      <c r="D23" s="8"/>
      <c r="E23" s="6"/>
      <c r="F23" s="6"/>
      <c r="G23" s="6"/>
      <c r="H23" s="8"/>
      <c r="I23" s="8"/>
      <c r="J23" s="8"/>
      <c r="K23" s="6"/>
      <c r="L23" s="8"/>
    </row>
    <row r="24" spans="1:12" ht="22.15" customHeight="1"/>
    <row r="25" spans="1:12" ht="22.15" customHeight="1"/>
    <row r="26" spans="1:12" ht="22.15" customHeight="1"/>
    <row r="27" spans="1:12" ht="22.15" customHeight="1"/>
    <row r="28" spans="1:12" ht="23.1" customHeight="1"/>
    <row r="29" spans="1:12" ht="23.1" customHeight="1"/>
    <row r="68" spans="7:9" ht="24" customHeight="1">
      <c r="G68" s="4">
        <f>SUM(G63:G67)</f>
        <v>0</v>
      </c>
      <c r="I68" s="4">
        <f>SUM(I63:I67)</f>
        <v>0</v>
      </c>
    </row>
  </sheetData>
  <mergeCells count="4">
    <mergeCell ref="D5:L5"/>
    <mergeCell ref="H6:J6"/>
    <mergeCell ref="D14:L14"/>
    <mergeCell ref="H15:J15"/>
  </mergeCells>
  <pageMargins left="0.55000000000000004" right="0.196850393700787" top="0.78740157480314998" bottom="0.39370078740157499" header="0.196850393700787" footer="0.196850393700787"/>
  <pageSetup paperSize="9" scale="75" firstPageNumber="5" fitToWidth="0" fitToHeight="0" orientation="portrait" useFirstPageNumber="1" r:id="rId1"/>
  <headerFooter alignWithMargins="0">
    <oddFooter>&amp;R&amp;"Angsana New,Regular"&amp;18&amp;P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00B050"/>
  </sheetPr>
  <dimension ref="A1:I98"/>
  <sheetViews>
    <sheetView tabSelected="1" view="pageBreakPreview" zoomScaleSheetLayoutView="100" workbookViewId="0">
      <selection activeCell="L7" sqref="L7:L8"/>
    </sheetView>
  </sheetViews>
  <sheetFormatPr defaultColWidth="9.25" defaultRowHeight="22.15" customHeight="1"/>
  <cols>
    <col min="1" max="3" width="2.625" style="4" customWidth="1"/>
    <col min="4" max="4" width="58.875" style="4" customWidth="1"/>
    <col min="5" max="5" width="1.625" style="4" customWidth="1"/>
    <col min="6" max="6" width="18" style="4" customWidth="1"/>
    <col min="7" max="7" width="1.625" style="4" customWidth="1"/>
    <col min="8" max="8" width="18" style="4" customWidth="1"/>
    <col min="9" max="9" width="3.875" style="4" customWidth="1"/>
    <col min="10" max="16384" width="9.25" style="4"/>
  </cols>
  <sheetData>
    <row r="1" spans="1:9" ht="22.15" customHeight="1">
      <c r="A1" s="3" t="s">
        <v>135</v>
      </c>
      <c r="B1" s="3"/>
      <c r="C1" s="3"/>
      <c r="D1" s="3"/>
      <c r="H1" s="23" t="s">
        <v>148</v>
      </c>
      <c r="I1" s="23"/>
    </row>
    <row r="2" spans="1:9" ht="22.15" customHeight="1">
      <c r="A2" s="3" t="s">
        <v>59</v>
      </c>
      <c r="H2" s="23" t="s">
        <v>149</v>
      </c>
      <c r="I2" s="23"/>
    </row>
    <row r="3" spans="1:9" ht="22.15" customHeight="1">
      <c r="A3" s="3" t="s">
        <v>150</v>
      </c>
    </row>
    <row r="5" spans="1:9" ht="22.15" customHeight="1">
      <c r="A5" s="3"/>
      <c r="F5" s="72" t="s">
        <v>168</v>
      </c>
      <c r="G5" s="72"/>
      <c r="H5" s="72"/>
      <c r="I5" s="7"/>
    </row>
    <row r="6" spans="1:9" ht="22.15" customHeight="1">
      <c r="A6" s="3"/>
      <c r="F6" s="7" t="s">
        <v>136</v>
      </c>
      <c r="G6" s="7"/>
      <c r="H6" s="7"/>
      <c r="I6" s="7"/>
    </row>
    <row r="7" spans="1:9" ht="22.15" customHeight="1">
      <c r="A7" s="3"/>
      <c r="F7" s="7" t="s">
        <v>129</v>
      </c>
      <c r="G7" s="7"/>
      <c r="H7" s="7"/>
      <c r="I7" s="7"/>
    </row>
    <row r="8" spans="1:9" ht="22.15" customHeight="1">
      <c r="A8" s="3"/>
      <c r="E8" s="7"/>
      <c r="F8" s="38" t="s">
        <v>151</v>
      </c>
      <c r="G8" s="7"/>
      <c r="H8" s="38" t="s">
        <v>129</v>
      </c>
      <c r="I8" s="7"/>
    </row>
    <row r="9" spans="1:9" ht="22.15" customHeight="1">
      <c r="A9" s="3"/>
      <c r="E9" s="7"/>
      <c r="F9" s="47">
        <v>2025</v>
      </c>
      <c r="G9" s="7"/>
      <c r="H9" s="47">
        <v>2024</v>
      </c>
      <c r="I9" s="15"/>
    </row>
    <row r="10" spans="1:9" ht="22.15" customHeight="1">
      <c r="A10" s="3" t="s">
        <v>60</v>
      </c>
      <c r="F10" s="6"/>
      <c r="H10" s="6"/>
      <c r="I10" s="6"/>
    </row>
    <row r="11" spans="1:9" ht="22.15" customHeight="1">
      <c r="A11" s="1" t="s">
        <v>161</v>
      </c>
      <c r="F11" s="19">
        <v>608836</v>
      </c>
      <c r="H11" s="19">
        <v>453615</v>
      </c>
      <c r="I11" s="19"/>
    </row>
    <row r="12" spans="1:9" ht="22.15" customHeight="1">
      <c r="A12" s="45" t="s">
        <v>61</v>
      </c>
      <c r="F12" s="19"/>
      <c r="H12" s="19"/>
      <c r="I12" s="19"/>
    </row>
    <row r="13" spans="1:9" ht="22.15" customHeight="1">
      <c r="A13" s="4" t="s">
        <v>111</v>
      </c>
      <c r="E13" s="19"/>
      <c r="F13" s="19">
        <v>17302</v>
      </c>
      <c r="G13" s="19"/>
      <c r="H13" s="19">
        <v>21301</v>
      </c>
      <c r="I13" s="19"/>
    </row>
    <row r="14" spans="1:9" ht="22.15" customHeight="1">
      <c r="A14" s="4" t="s">
        <v>62</v>
      </c>
      <c r="B14" s="32"/>
      <c r="C14" s="32"/>
      <c r="D14" s="32"/>
      <c r="F14" s="19">
        <v>60015</v>
      </c>
      <c r="H14" s="19">
        <v>56235</v>
      </c>
      <c r="I14" s="19"/>
    </row>
    <row r="15" spans="1:9" ht="22.15" customHeight="1">
      <c r="A15" s="4" t="s">
        <v>7</v>
      </c>
      <c r="B15" s="32"/>
      <c r="C15" s="32"/>
      <c r="D15" s="32"/>
      <c r="F15" s="19">
        <v>926</v>
      </c>
      <c r="H15" s="19">
        <v>728</v>
      </c>
      <c r="I15" s="19"/>
    </row>
    <row r="16" spans="1:9" ht="22.15" customHeight="1">
      <c r="A16" s="4" t="s">
        <v>172</v>
      </c>
      <c r="B16" s="32"/>
      <c r="C16" s="32"/>
      <c r="D16" s="32"/>
      <c r="F16" s="19">
        <v>-530</v>
      </c>
      <c r="H16" s="19">
        <v>-335</v>
      </c>
      <c r="I16" s="19"/>
    </row>
    <row r="17" spans="1:9" ht="22.15" hidden="1" customHeight="1">
      <c r="A17" s="4" t="s">
        <v>134</v>
      </c>
      <c r="B17" s="32"/>
      <c r="C17" s="32"/>
      <c r="D17" s="32"/>
      <c r="F17" s="19">
        <v>0</v>
      </c>
      <c r="H17" s="19">
        <v>0</v>
      </c>
      <c r="I17" s="19"/>
    </row>
    <row r="18" spans="1:9" ht="22.15" customHeight="1">
      <c r="A18" s="4" t="s">
        <v>75</v>
      </c>
      <c r="B18" s="32"/>
      <c r="C18" s="32"/>
      <c r="D18" s="32"/>
      <c r="F18" s="19">
        <v>-1738</v>
      </c>
      <c r="H18" s="19">
        <v>-3394</v>
      </c>
      <c r="I18" s="19"/>
    </row>
    <row r="19" spans="1:9" ht="22.15" hidden="1" customHeight="1">
      <c r="A19" s="4" t="s">
        <v>137</v>
      </c>
      <c r="B19" s="32"/>
      <c r="C19" s="32"/>
      <c r="D19" s="32"/>
      <c r="F19" s="19">
        <v>0</v>
      </c>
      <c r="H19" s="19">
        <v>0</v>
      </c>
      <c r="I19" s="19"/>
    </row>
    <row r="20" spans="1:9" ht="22.15" customHeight="1">
      <c r="A20" s="4" t="s">
        <v>173</v>
      </c>
      <c r="B20" s="32"/>
      <c r="C20" s="32"/>
      <c r="D20" s="32"/>
      <c r="F20" s="19">
        <v>8743</v>
      </c>
      <c r="H20" s="19">
        <v>9578</v>
      </c>
      <c r="I20" s="19"/>
    </row>
    <row r="21" spans="1:9" ht="22.15" customHeight="1">
      <c r="A21" s="4" t="s">
        <v>82</v>
      </c>
      <c r="B21" s="32"/>
      <c r="C21" s="32"/>
      <c r="D21" s="32"/>
      <c r="F21" s="19">
        <v>2255</v>
      </c>
      <c r="H21" s="19">
        <v>17</v>
      </c>
      <c r="I21" s="19"/>
    </row>
    <row r="22" spans="1:9" ht="22.15" customHeight="1">
      <c r="A22" s="4" t="s">
        <v>110</v>
      </c>
      <c r="B22" s="32"/>
      <c r="C22" s="32"/>
      <c r="D22" s="32"/>
      <c r="F22" s="19">
        <v>-5192</v>
      </c>
      <c r="H22" s="19">
        <v>1</v>
      </c>
      <c r="I22" s="19"/>
    </row>
    <row r="23" spans="1:9" ht="22.15" hidden="1" customHeight="1">
      <c r="A23" s="4" t="s">
        <v>124</v>
      </c>
      <c r="B23" s="32"/>
      <c r="C23" s="32"/>
      <c r="D23" s="32"/>
      <c r="F23" s="19">
        <v>0</v>
      </c>
      <c r="H23" s="19">
        <v>0</v>
      </c>
      <c r="I23" s="19"/>
    </row>
    <row r="24" spans="1:9" ht="22.15" customHeight="1">
      <c r="A24" s="4" t="s">
        <v>8</v>
      </c>
      <c r="D24" s="32"/>
      <c r="F24" s="19">
        <v>-1914</v>
      </c>
      <c r="H24" s="19">
        <v>-1089</v>
      </c>
      <c r="I24" s="19"/>
    </row>
    <row r="25" spans="1:9" ht="22.15" customHeight="1">
      <c r="A25" s="4" t="s">
        <v>9</v>
      </c>
      <c r="D25" s="32"/>
      <c r="F25" s="19">
        <v>139075</v>
      </c>
      <c r="H25" s="19">
        <v>114379</v>
      </c>
      <c r="I25" s="19"/>
    </row>
    <row r="26" spans="1:9" ht="22.15" customHeight="1">
      <c r="A26" s="45" t="s">
        <v>63</v>
      </c>
      <c r="F26" s="19"/>
      <c r="H26" s="19"/>
      <c r="I26" s="19"/>
    </row>
    <row r="27" spans="1:9" ht="22.15" customHeight="1">
      <c r="A27" s="4" t="s">
        <v>20</v>
      </c>
      <c r="F27" s="19">
        <v>-618415</v>
      </c>
      <c r="H27" s="19">
        <v>-640450</v>
      </c>
      <c r="I27" s="19"/>
    </row>
    <row r="28" spans="1:9" ht="22.15" customHeight="1">
      <c r="A28" s="4" t="s">
        <v>23</v>
      </c>
      <c r="F28" s="19">
        <v>466232</v>
      </c>
      <c r="H28" s="19">
        <v>503673</v>
      </c>
      <c r="I28" s="19"/>
    </row>
    <row r="29" spans="1:9" ht="22.15" hidden="1" customHeight="1">
      <c r="A29" s="4" t="s">
        <v>122</v>
      </c>
      <c r="F29" s="19">
        <v>0</v>
      </c>
      <c r="H29" s="19">
        <v>0</v>
      </c>
      <c r="I29" s="19"/>
    </row>
    <row r="30" spans="1:9" ht="22.15" hidden="1" customHeight="1">
      <c r="A30" s="4" t="s">
        <v>126</v>
      </c>
      <c r="F30" s="19">
        <v>0</v>
      </c>
      <c r="H30" s="19">
        <v>0</v>
      </c>
      <c r="I30" s="19"/>
    </row>
    <row r="31" spans="1:9" ht="22.15" customHeight="1">
      <c r="A31" s="4" t="s">
        <v>14</v>
      </c>
      <c r="F31" s="19">
        <v>421</v>
      </c>
      <c r="H31" s="19">
        <v>-48</v>
      </c>
      <c r="I31" s="19"/>
    </row>
    <row r="32" spans="1:9" ht="22.15" customHeight="1">
      <c r="A32" s="45" t="s">
        <v>64</v>
      </c>
      <c r="F32" s="19"/>
      <c r="H32" s="19"/>
      <c r="I32" s="19"/>
    </row>
    <row r="33" spans="1:9" ht="22.15" customHeight="1">
      <c r="A33" s="4" t="s">
        <v>4</v>
      </c>
      <c r="F33" s="19">
        <v>150444</v>
      </c>
      <c r="H33" s="19">
        <v>180704</v>
      </c>
      <c r="I33" s="19"/>
    </row>
    <row r="34" spans="1:9" ht="22.15" hidden="1" customHeight="1">
      <c r="A34" s="4" t="s">
        <v>101</v>
      </c>
      <c r="F34" s="19">
        <v>0</v>
      </c>
      <c r="H34" s="19">
        <v>0</v>
      </c>
      <c r="I34" s="19"/>
    </row>
    <row r="35" spans="1:9" ht="22.15" customHeight="1">
      <c r="A35" s="4" t="s">
        <v>127</v>
      </c>
      <c r="B35" s="32"/>
      <c r="C35" s="32"/>
      <c r="D35" s="32"/>
      <c r="F35" s="28">
        <v>-11773</v>
      </c>
      <c r="H35" s="28">
        <v>0</v>
      </c>
      <c r="I35" s="19"/>
    </row>
    <row r="36" spans="1:9" ht="22.15" customHeight="1">
      <c r="A36" s="4" t="s">
        <v>125</v>
      </c>
      <c r="F36" s="19">
        <v>814687</v>
      </c>
      <c r="H36" s="19">
        <v>694915</v>
      </c>
      <c r="I36" s="19"/>
    </row>
    <row r="37" spans="1:9" ht="22.15" hidden="1" customHeight="1">
      <c r="A37" s="4" t="s">
        <v>12</v>
      </c>
      <c r="F37" s="19">
        <v>0</v>
      </c>
      <c r="H37" s="19">
        <v>0</v>
      </c>
      <c r="I37" s="19"/>
    </row>
    <row r="38" spans="1:9" ht="22.15" customHeight="1">
      <c r="A38" s="4" t="s">
        <v>10</v>
      </c>
      <c r="F38" s="19">
        <v>-13</v>
      </c>
      <c r="H38" s="19">
        <v>-214</v>
      </c>
      <c r="I38" s="19"/>
    </row>
    <row r="39" spans="1:9" ht="22.15" customHeight="1">
      <c r="A39" s="3" t="s">
        <v>165</v>
      </c>
      <c r="F39" s="10">
        <v>814674</v>
      </c>
      <c r="H39" s="10">
        <v>694701</v>
      </c>
      <c r="I39" s="8"/>
    </row>
    <row r="40" spans="1:9" ht="22.15" customHeight="1">
      <c r="A40" s="3"/>
      <c r="F40" s="8"/>
      <c r="H40" s="8"/>
      <c r="I40" s="8"/>
    </row>
    <row r="41" spans="1:9" ht="22.15" customHeight="1">
      <c r="A41" s="3" t="s">
        <v>77</v>
      </c>
      <c r="F41" s="19"/>
      <c r="H41" s="19"/>
      <c r="I41" s="19"/>
    </row>
    <row r="42" spans="1:9" ht="22.15" customHeight="1">
      <c r="A42" s="4" t="s">
        <v>76</v>
      </c>
      <c r="F42" s="19">
        <v>-17666</v>
      </c>
      <c r="H42" s="19">
        <v>-20617</v>
      </c>
      <c r="I42" s="19"/>
    </row>
    <row r="43" spans="1:9" ht="22.15" customHeight="1">
      <c r="A43" s="4" t="s">
        <v>15</v>
      </c>
      <c r="F43" s="19">
        <v>-21141</v>
      </c>
      <c r="H43" s="19">
        <v>-37301</v>
      </c>
      <c r="I43" s="19"/>
    </row>
    <row r="44" spans="1:9" ht="22.15" customHeight="1">
      <c r="A44" s="4" t="s">
        <v>79</v>
      </c>
      <c r="F44" s="19">
        <v>-30</v>
      </c>
      <c r="H44" s="19">
        <v>-55</v>
      </c>
      <c r="I44" s="19"/>
    </row>
    <row r="45" spans="1:9" ht="22.15" hidden="1" customHeight="1">
      <c r="A45" s="4" t="s">
        <v>11</v>
      </c>
      <c r="F45" s="19">
        <v>0</v>
      </c>
      <c r="H45" s="19">
        <v>0</v>
      </c>
      <c r="I45" s="19"/>
    </row>
    <row r="46" spans="1:9" ht="22.15" customHeight="1">
      <c r="A46" s="4" t="s">
        <v>12</v>
      </c>
      <c r="F46" s="19">
        <v>1166</v>
      </c>
      <c r="H46" s="19">
        <v>764</v>
      </c>
      <c r="I46" s="19"/>
    </row>
    <row r="47" spans="1:9" ht="22.15" customHeight="1">
      <c r="A47" s="3" t="s">
        <v>99</v>
      </c>
      <c r="F47" s="33">
        <v>-37671</v>
      </c>
      <c r="H47" s="33">
        <v>-57209</v>
      </c>
      <c r="I47" s="46"/>
    </row>
    <row r="48" spans="1:9" ht="22.15" customHeight="1">
      <c r="A48" s="3" t="s">
        <v>135</v>
      </c>
      <c r="B48" s="3"/>
      <c r="C48" s="3"/>
      <c r="D48" s="3"/>
      <c r="F48" s="19"/>
      <c r="H48" s="23" t="s">
        <v>148</v>
      </c>
      <c r="I48" s="23"/>
    </row>
    <row r="49" spans="1:9" ht="22.15" customHeight="1">
      <c r="A49" s="34" t="s">
        <v>65</v>
      </c>
      <c r="F49" s="19"/>
      <c r="H49" s="23" t="s">
        <v>149</v>
      </c>
      <c r="I49" s="23"/>
    </row>
    <row r="50" spans="1:9" ht="22.15" customHeight="1">
      <c r="A50" s="3" t="s">
        <v>150</v>
      </c>
      <c r="F50" s="19"/>
      <c r="H50" s="19"/>
      <c r="I50" s="19"/>
    </row>
    <row r="51" spans="1:9" ht="22.15" customHeight="1">
      <c r="A51" s="3"/>
      <c r="F51" s="19"/>
      <c r="H51" s="19"/>
      <c r="I51" s="19"/>
    </row>
    <row r="52" spans="1:9" ht="22.15" customHeight="1">
      <c r="A52" s="3"/>
      <c r="F52" s="72" t="s">
        <v>168</v>
      </c>
      <c r="G52" s="72"/>
      <c r="H52" s="72"/>
      <c r="I52" s="7"/>
    </row>
    <row r="53" spans="1:9" ht="22.15" customHeight="1">
      <c r="A53" s="3"/>
      <c r="F53" s="7" t="s">
        <v>136</v>
      </c>
      <c r="G53" s="7"/>
      <c r="H53" s="7"/>
      <c r="I53" s="7"/>
    </row>
    <row r="54" spans="1:9" ht="22.15" customHeight="1">
      <c r="A54" s="3"/>
      <c r="F54" s="7" t="s">
        <v>129</v>
      </c>
      <c r="G54" s="7"/>
      <c r="H54" s="7"/>
      <c r="I54" s="7"/>
    </row>
    <row r="55" spans="1:9" ht="22.15" customHeight="1">
      <c r="A55" s="3"/>
      <c r="E55" s="7"/>
      <c r="F55" s="38" t="s">
        <v>151</v>
      </c>
      <c r="G55" s="7"/>
      <c r="H55" s="38" t="s">
        <v>129</v>
      </c>
      <c r="I55" s="7"/>
    </row>
    <row r="56" spans="1:9" ht="22.15" customHeight="1">
      <c r="A56" s="3"/>
      <c r="E56" s="7"/>
      <c r="F56" s="47">
        <v>2025</v>
      </c>
      <c r="G56" s="7"/>
      <c r="H56" s="47">
        <v>2024</v>
      </c>
      <c r="I56" s="15"/>
    </row>
    <row r="57" spans="1:9" ht="22.15" customHeight="1">
      <c r="A57" s="3" t="s">
        <v>66</v>
      </c>
      <c r="F57" s="19"/>
      <c r="H57" s="19"/>
      <c r="I57" s="19"/>
    </row>
    <row r="58" spans="1:9" ht="22.15" customHeight="1">
      <c r="A58" s="4" t="s">
        <v>138</v>
      </c>
      <c r="F58" s="19">
        <v>-487900</v>
      </c>
      <c r="H58" s="19">
        <v>-500986</v>
      </c>
      <c r="I58" s="19"/>
    </row>
    <row r="59" spans="1:9" ht="22.15" customHeight="1">
      <c r="A59" s="4" t="s">
        <v>141</v>
      </c>
      <c r="F59" s="19">
        <v>-40193</v>
      </c>
      <c r="H59" s="19">
        <v>-36313</v>
      </c>
      <c r="I59" s="19"/>
    </row>
    <row r="60" spans="1:9" ht="22.15" customHeight="1">
      <c r="A60" s="4" t="s">
        <v>98</v>
      </c>
      <c r="F60" s="19">
        <v>-1232</v>
      </c>
      <c r="H60" s="19">
        <v>-1204</v>
      </c>
      <c r="I60" s="19"/>
    </row>
    <row r="61" spans="1:9" ht="22.15" hidden="1" customHeight="1">
      <c r="A61" s="4" t="s">
        <v>116</v>
      </c>
      <c r="F61" s="19">
        <v>0</v>
      </c>
      <c r="H61" s="19">
        <v>0</v>
      </c>
      <c r="I61" s="19"/>
    </row>
    <row r="62" spans="1:9" ht="22.15" hidden="1" customHeight="1">
      <c r="A62" s="4" t="s">
        <v>115</v>
      </c>
      <c r="F62" s="19">
        <v>0</v>
      </c>
      <c r="H62" s="19">
        <v>0</v>
      </c>
      <c r="I62" s="19"/>
    </row>
    <row r="63" spans="1:9" ht="22.15" customHeight="1">
      <c r="A63" s="4" t="s">
        <v>100</v>
      </c>
      <c r="F63" s="19">
        <v>-652</v>
      </c>
      <c r="H63" s="19">
        <v>0</v>
      </c>
      <c r="I63" s="19"/>
    </row>
    <row r="64" spans="1:9" ht="22.15" hidden="1" customHeight="1">
      <c r="A64" s="4" t="s">
        <v>67</v>
      </c>
      <c r="F64" s="19">
        <v>0</v>
      </c>
      <c r="H64" s="19">
        <v>0</v>
      </c>
      <c r="I64" s="19"/>
    </row>
    <row r="65" spans="1:9" ht="22.15" customHeight="1">
      <c r="A65" s="4" t="s">
        <v>13</v>
      </c>
      <c r="F65" s="19">
        <v>-117513</v>
      </c>
      <c r="H65" s="19">
        <v>-119071</v>
      </c>
      <c r="I65" s="19"/>
    </row>
    <row r="66" spans="1:9" ht="22.15" customHeight="1">
      <c r="A66" s="3" t="s">
        <v>177</v>
      </c>
      <c r="F66" s="25">
        <v>-647490</v>
      </c>
      <c r="H66" s="25">
        <v>-657574</v>
      </c>
      <c r="I66" s="19"/>
    </row>
    <row r="67" spans="1:9" ht="20.100000000000001" customHeight="1">
      <c r="A67" s="3"/>
      <c r="F67" s="19"/>
      <c r="H67" s="19"/>
      <c r="I67" s="19"/>
    </row>
    <row r="68" spans="1:9" ht="22.15" customHeight="1">
      <c r="A68" s="3" t="s">
        <v>112</v>
      </c>
      <c r="F68" s="19">
        <v>129513</v>
      </c>
      <c r="H68" s="19">
        <v>-20082</v>
      </c>
      <c r="I68" s="19"/>
    </row>
    <row r="69" spans="1:9" ht="20.100000000000001" customHeight="1">
      <c r="A69" s="3"/>
      <c r="F69" s="19"/>
      <c r="H69" s="19"/>
      <c r="I69" s="19"/>
    </row>
    <row r="70" spans="1:9" ht="22.15" customHeight="1">
      <c r="A70" s="3" t="s">
        <v>162</v>
      </c>
      <c r="F70" s="28">
        <v>220919</v>
      </c>
      <c r="H70" s="28">
        <v>61185</v>
      </c>
      <c r="I70" s="19"/>
    </row>
    <row r="71" spans="1:9" ht="20.100000000000001" customHeight="1">
      <c r="A71" s="3"/>
      <c r="F71" s="19"/>
      <c r="H71" s="19"/>
      <c r="I71" s="19"/>
    </row>
    <row r="72" spans="1:9" ht="22.15" customHeight="1" thickBot="1">
      <c r="A72" s="3" t="s">
        <v>163</v>
      </c>
      <c r="F72" s="14">
        <v>350432</v>
      </c>
      <c r="H72" s="14">
        <v>41103</v>
      </c>
      <c r="I72" s="8"/>
    </row>
    <row r="73" spans="1:9" ht="20.100000000000001" customHeight="1" thickTop="1">
      <c r="A73" s="3"/>
      <c r="F73" s="19"/>
      <c r="H73" s="19"/>
      <c r="I73" s="19"/>
    </row>
    <row r="74" spans="1:9" ht="22.15" customHeight="1">
      <c r="A74" s="3" t="s">
        <v>68</v>
      </c>
      <c r="F74" s="19"/>
      <c r="H74" s="19"/>
      <c r="I74" s="19"/>
    </row>
    <row r="75" spans="1:9" ht="22.15" customHeight="1">
      <c r="A75" s="3" t="s">
        <v>164</v>
      </c>
      <c r="F75" s="19"/>
      <c r="H75" s="19"/>
      <c r="I75" s="19"/>
    </row>
    <row r="76" spans="1:9" ht="22.15" customHeight="1">
      <c r="A76" s="4" t="s">
        <v>69</v>
      </c>
      <c r="F76" s="19">
        <v>35</v>
      </c>
      <c r="H76" s="19">
        <v>35</v>
      </c>
      <c r="I76" s="19"/>
    </row>
    <row r="77" spans="1:9" ht="22.15" customHeight="1">
      <c r="A77" s="4" t="s">
        <v>70</v>
      </c>
      <c r="F77" s="19">
        <v>346385</v>
      </c>
      <c r="H77" s="19">
        <v>7967</v>
      </c>
      <c r="I77" s="19"/>
    </row>
    <row r="78" spans="1:9" ht="22.15" customHeight="1">
      <c r="A78" s="4" t="s">
        <v>71</v>
      </c>
      <c r="F78" s="19">
        <v>4012</v>
      </c>
      <c r="H78" s="19">
        <v>33101</v>
      </c>
      <c r="I78" s="19"/>
    </row>
    <row r="79" spans="1:9" ht="22.15" customHeight="1" thickBot="1">
      <c r="A79" s="4" t="s">
        <v>56</v>
      </c>
      <c r="F79" s="31">
        <v>350432</v>
      </c>
      <c r="H79" s="31">
        <v>41103</v>
      </c>
      <c r="I79" s="8"/>
    </row>
    <row r="80" spans="1:9" ht="22.15" customHeight="1" thickTop="1">
      <c r="A80" s="3" t="s">
        <v>72</v>
      </c>
      <c r="F80" s="19"/>
      <c r="H80" s="19"/>
      <c r="I80" s="19"/>
    </row>
    <row r="81" spans="1:9" ht="22.15" customHeight="1">
      <c r="A81" s="4" t="s">
        <v>178</v>
      </c>
      <c r="F81" s="19">
        <v>-4506</v>
      </c>
      <c r="H81" s="19">
        <v>23580</v>
      </c>
      <c r="I81" s="19"/>
    </row>
    <row r="82" spans="1:9" ht="22.15" customHeight="1">
      <c r="A82" s="1" t="s">
        <v>179</v>
      </c>
      <c r="F82" s="19">
        <v>5217</v>
      </c>
      <c r="H82" s="19">
        <v>0</v>
      </c>
      <c r="I82" s="19"/>
    </row>
    <row r="83" spans="1:9" ht="22.15" customHeight="1">
      <c r="A83" s="4" t="s">
        <v>83</v>
      </c>
      <c r="F83" s="19">
        <v>0</v>
      </c>
      <c r="H83" s="19">
        <v>1994</v>
      </c>
      <c r="I83" s="19"/>
    </row>
    <row r="84" spans="1:9" ht="22.15" customHeight="1">
      <c r="A84" s="4" t="s">
        <v>73</v>
      </c>
      <c r="F84" s="19">
        <v>152</v>
      </c>
      <c r="H84" s="19">
        <v>318</v>
      </c>
      <c r="I84" s="19"/>
    </row>
    <row r="85" spans="1:9" ht="22.15" hidden="1" customHeight="1">
      <c r="A85" s="4" t="s">
        <v>102</v>
      </c>
      <c r="F85" s="19">
        <v>0</v>
      </c>
      <c r="H85" s="19">
        <v>0</v>
      </c>
      <c r="I85" s="19"/>
    </row>
    <row r="86" spans="1:9" ht="22.15" customHeight="1">
      <c r="A86" s="4" t="s">
        <v>114</v>
      </c>
      <c r="F86" s="19">
        <v>60</v>
      </c>
      <c r="H86" s="19">
        <v>1851</v>
      </c>
      <c r="I86" s="19"/>
    </row>
    <row r="87" spans="1:9" ht="22.15" customHeight="1">
      <c r="A87" s="4" t="s">
        <v>180</v>
      </c>
      <c r="F87" s="19">
        <v>15</v>
      </c>
      <c r="H87" s="19">
        <v>0</v>
      </c>
      <c r="I87" s="19"/>
    </row>
    <row r="88" spans="1:9" ht="22.15" customHeight="1">
      <c r="A88" s="4" t="s">
        <v>117</v>
      </c>
      <c r="F88" s="19">
        <v>0</v>
      </c>
      <c r="H88" s="19">
        <v>1680</v>
      </c>
      <c r="I88" s="19"/>
    </row>
    <row r="89" spans="1:9" ht="22.15" hidden="1" customHeight="1">
      <c r="A89" s="4" t="s">
        <v>142</v>
      </c>
      <c r="F89" s="19"/>
      <c r="H89" s="19"/>
      <c r="I89" s="19"/>
    </row>
    <row r="90" spans="1:9" ht="22.15" hidden="1" customHeight="1">
      <c r="B90" s="4" t="s">
        <v>120</v>
      </c>
      <c r="F90" s="19">
        <v>0</v>
      </c>
      <c r="H90" s="19">
        <v>0</v>
      </c>
      <c r="I90" s="19"/>
    </row>
    <row r="91" spans="1:9" ht="22.15" hidden="1" customHeight="1">
      <c r="A91" s="1" t="s">
        <v>128</v>
      </c>
      <c r="F91" s="19">
        <v>0</v>
      </c>
      <c r="H91" s="19">
        <v>0</v>
      </c>
      <c r="I91" s="19"/>
    </row>
    <row r="92" spans="1:9" ht="22.15" customHeight="1">
      <c r="A92" s="3" t="s">
        <v>182</v>
      </c>
      <c r="F92" s="19"/>
      <c r="H92" s="19"/>
      <c r="I92" s="19"/>
    </row>
    <row r="93" spans="1:9" ht="22.15" customHeight="1">
      <c r="A93" s="4" t="s">
        <v>181</v>
      </c>
      <c r="F93" s="19">
        <v>1465</v>
      </c>
      <c r="H93" s="19">
        <v>1462</v>
      </c>
      <c r="I93" s="19"/>
    </row>
    <row r="94" spans="1:9" ht="20.100000000000001" customHeight="1">
      <c r="F94" s="19"/>
      <c r="H94" s="19"/>
      <c r="I94" s="19"/>
    </row>
    <row r="95" spans="1:9" ht="22.15" customHeight="1">
      <c r="A95" s="4" t="s">
        <v>160</v>
      </c>
      <c r="F95" s="6"/>
      <c r="H95" s="6"/>
      <c r="I95" s="6"/>
    </row>
    <row r="96" spans="1:9" s="42" customFormat="1" ht="22.15" hidden="1" customHeight="1">
      <c r="F96" s="43">
        <f>F79-F72</f>
        <v>0</v>
      </c>
      <c r="H96" s="43">
        <f>H79-H72</f>
        <v>0</v>
      </c>
      <c r="I96" s="43"/>
    </row>
    <row r="97" spans="5:9" ht="22.15" hidden="1" customHeight="1">
      <c r="E97" s="42"/>
      <c r="F97" s="43">
        <f>F72-ENG_FS!K13</f>
        <v>0</v>
      </c>
      <c r="G97" s="42"/>
      <c r="H97" s="43">
        <f>H72-ENG_FS!M13</f>
        <v>-179816</v>
      </c>
      <c r="I97" s="43"/>
    </row>
    <row r="98" spans="5:9" ht="22.15" hidden="1" customHeight="1"/>
  </sheetData>
  <mergeCells count="2">
    <mergeCell ref="F5:H5"/>
    <mergeCell ref="F52:H52"/>
  </mergeCells>
  <pageMargins left="0.55000000000000004" right="0.196850393700787" top="0.7" bottom="0.45" header="0.196850393700787" footer="0.196850393700787"/>
  <pageSetup paperSize="9" scale="84" firstPageNumber="6" orientation="portrait" useFirstPageNumber="1" r:id="rId1"/>
  <headerFooter alignWithMargins="0">
    <oddFooter>&amp;R&amp;"Angsana New,Regular"&amp;18&amp;P</oddFooter>
  </headerFooter>
  <rowBreaks count="1" manualBreakCount="1">
    <brk id="4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ENG_FS</vt:lpstr>
      <vt:lpstr>ENG_PL</vt:lpstr>
      <vt:lpstr>ENG_SE</vt:lpstr>
      <vt:lpstr>ENG_CF</vt:lpstr>
      <vt:lpstr>ENG_CF!Print_Area</vt:lpstr>
      <vt:lpstr>ENG_FS!Print_Area</vt:lpstr>
      <vt:lpstr>ENG_PL!Print_Area</vt:lpstr>
      <vt:lpstr>ENG_SE!Print_Area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</dc:creator>
  <cp:lastModifiedBy>Tanapon Boonto</cp:lastModifiedBy>
  <cp:lastPrinted>2025-05-02T02:39:28Z</cp:lastPrinted>
  <dcterms:created xsi:type="dcterms:W3CDTF">2013-08-02T05:06:02Z</dcterms:created>
  <dcterms:modified xsi:type="dcterms:W3CDTF">2025-05-09T06:40:39Z</dcterms:modified>
</cp:coreProperties>
</file>