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 date1904="1" filterPrivacy="1" defaultThemeVersion="124226"/>
  <xr:revisionPtr revIDLastSave="395" documentId="13_ncr:1_{B4084F25-EA89-46EC-8ED5-792045A52CC0}" xr6:coauthVersionLast="47" xr6:coauthVersionMax="47" xr10:uidLastSave="{DA707050-3969-4DD7-94FD-BB450979B1FA}"/>
  <bookViews>
    <workbookView xWindow="-110" yWindow="-110" windowWidth="19420" windowHeight="11500" tabRatio="836" xr2:uid="{00000000-000D-0000-FFFF-FFFF00000000}"/>
  </bookViews>
  <sheets>
    <sheet name="BS 2-3" sheetId="11" r:id="rId1"/>
    <sheet name="Details of investment 4-5" sheetId="12" r:id="rId2"/>
    <sheet name="PL 6" sheetId="1" r:id="rId3"/>
    <sheet name="changes 7" sheetId="6" r:id="rId4"/>
    <sheet name="cash flow 8" sheetId="3" r:id="rId5"/>
  </sheets>
  <externalReferences>
    <externalReference r:id="rId6"/>
    <externalReference r:id="rId7"/>
  </externalReferences>
  <definedNames>
    <definedName name="bAnt100perc">'[1]KSP-Planning'!$L$29</definedName>
    <definedName name="bAnt100PercExt">'[2]Planning Extension'!$L$29</definedName>
    <definedName name="bFound100PercLowerExt">'[2]Audit Results Ext'!$W$5</definedName>
    <definedName name="bFound100PercLowerInit">'[2]Audit Results'!$W$5</definedName>
    <definedName name="bFound100PercUpperExt">'[2]Audit Results Upper Stratum Ext'!$W$5</definedName>
    <definedName name="bFound100PercUpperInit">'[2]Audit Results Upper Stratum'!$W$5</definedName>
    <definedName name="bPopulationType">'[2]Population Characteristics'!$G$26</definedName>
    <definedName name="bSamplingNotRequired">ISNA(dSSF)</definedName>
    <definedName name="bStratification">'[1]KSP-Planning'!$L$22</definedName>
    <definedName name="dCutoffSignificant">'[1]KSP-Planning'!$H$33</definedName>
    <definedName name="dCutoffStratification">'[2]Population Characteristics'!$C$13</definedName>
    <definedName name="dExpectedExt">'[2]Planning Extension'!$L$33</definedName>
    <definedName name="dIndSigValue">'[2]Individually Significant Items'!$E$6</definedName>
    <definedName name="dLowerSampleValue">'[2]Population Characteristics'!$C$10</definedName>
    <definedName name="dOverstatementsExt">'[2]Audit Results Ext'!$Q$4</definedName>
    <definedName name="dOverstatementsInit">'[2]Audit Results'!$Q$4</definedName>
    <definedName name="dPMExtension">'[2]Planning Extension'!$H$29</definedName>
    <definedName name="dPMInit">'[1]KSP-Planning'!$H$29</definedName>
    <definedName name="dPopSampleValue">'[2]Population Characteristics'!$C$7</definedName>
    <definedName name="dPopSubjectToSampling">'[2]Population Characteristics'!$C$11</definedName>
    <definedName name="dPopTotValue">'[2]Population Characteristics'!$C$5</definedName>
    <definedName name="dSampleBV">'[2]Audit Results'!$Q$2</definedName>
    <definedName name="dSampleBVExt">'[2]Audit Results Ext'!$Q$2</definedName>
    <definedName name="dSampleBVUpper">'[2]Audit Results Upper Stratum'!$Q$2</definedName>
    <definedName name="dSampleBVUpperExt">'[2]Audit Results Upper Stratum Ext'!$Q$2</definedName>
    <definedName name="dSSF">'[1]KSP-Planning'!$H$27</definedName>
    <definedName name="dSSFExtension">'[2]Planning Extension'!$H$27</definedName>
    <definedName name="dUnderstatementsExt">'[2]Audit Results Ext'!$Q$5</definedName>
    <definedName name="dUnderstatementsInit">'[2]Audit Results'!$Q$5</definedName>
    <definedName name="dUpperSampleValue">'[2]Population Characteristics'!$C$9</definedName>
    <definedName name="ED">#N/A</definedName>
    <definedName name="iExpected">'[1]KSP-Planning'!$L$25</definedName>
    <definedName name="iExpectedExt">'[2]Planning Extension'!$L$25</definedName>
    <definedName name="lActPopSize">'[2]Population Characteristics'!$E$5</definedName>
    <definedName name="lIndSigNumber">'[2]Individually Significant Items'!$E$7</definedName>
    <definedName name="lKnownOverExt">'[2]Projection Extended Sample'!$J$10</definedName>
    <definedName name="lKnownOverInit">[2]Projection!$J$10</definedName>
    <definedName name="lLowerNumber">'[2]Population Characteristics'!$E$10</definedName>
    <definedName name="LowerAverageItem">dLowerSampleValue/lLowerNumber</definedName>
    <definedName name="lPopNumber">'[2]Population Characteristics'!$E$7</definedName>
    <definedName name="lPotentialPopSize">'[2]Population Characteristics'!$C$28</definedName>
    <definedName name="lSampleSizeExtendedLower">'[2]Planning Extension'!$F$39</definedName>
    <definedName name="lSampleSizeExtendedTotal">'[2]Planning Extension'!$F$40</definedName>
    <definedName name="lSampleSizeExtendedUpper">'[2]Planning Extension'!$F$38</definedName>
    <definedName name="lSampleSizeLower">'[2]Population Characteristics'!$C$18</definedName>
    <definedName name="lSampleSizeTotal">'[2]Population Characteristics'!$G$17</definedName>
    <definedName name="lSampleSizeUpper">'[2]Population Characteristics'!$C$17</definedName>
    <definedName name="lSFPMOverExt">'[2]Projection Extended Sample'!$J$19</definedName>
    <definedName name="lSFPMOverInit">[2]Projection!$J$19</definedName>
    <definedName name="lUpperNumber">'[2]Population Characteristics'!$E$9</definedName>
    <definedName name="lValidSampleExt">'[2]Audit Results Ext'!$L$4</definedName>
    <definedName name="lValidSampleInit">'[2]Audit Results'!$L$4</definedName>
    <definedName name="lValidSampleUpperExt">'[2]Audit Results Upper Stratum Ext'!$L$4</definedName>
    <definedName name="lValidSampleUpperInit">'[2]Audit Results Upper Stratum'!$L$4</definedName>
    <definedName name="_xlnm.Print_Area" localSheetId="0">'BS 2-3'!$A$1:$I$45</definedName>
    <definedName name="_xlnm.Print_Area" localSheetId="4">'cash flow 8'!$A$1:$F$35</definedName>
    <definedName name="_xlnm.Print_Area" localSheetId="3">'changes 7'!$A$1:$G$21</definedName>
    <definedName name="_xlnm.Print_Area" localSheetId="1">'Details of investment 4-5'!$A$1:$T$40</definedName>
    <definedName name="_xlnm.Print_Area" localSheetId="2">'PL 6'!$A$1:$C$32</definedName>
    <definedName name="rngAuditDiffSignificant">'[2]Individually Significant Items'!$J$16:$J$215</definedName>
    <definedName name="rngFirstNumber">'[2]Population Characteristics'!$C$31:$C$230</definedName>
    <definedName name="rngLinesPerPage">'[2]Population Characteristics'!$E$31:$E$230</definedName>
    <definedName name="rngSequenceID">'[2]Population Characteristics'!$B$31:$B$230</definedName>
    <definedName name="rngSequenceStart">'[2]Population Characteristics'!$H$31:$H$230</definedName>
    <definedName name="sAnticipate100PercentExt">'[2]Planning Extension'!$H$25</definedName>
    <definedName name="sAnticipate100PercentInit">'[1]KSP-Planning'!$H$25</definedName>
    <definedName name="sExpAuditDiff">'[1]KSP-Planning'!$H$20</definedName>
    <definedName name="sFound100PercErrorsInit">[2]Projection!$J$21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7" i="11" l="1"/>
  <c r="N37" i="12" l="1"/>
  <c r="T23" i="12"/>
  <c r="N23" i="12"/>
  <c r="T37" i="12"/>
  <c r="R37" i="12"/>
  <c r="P37" i="12"/>
  <c r="L37" i="12"/>
  <c r="J37" i="12"/>
  <c r="R23" i="12"/>
  <c r="P23" i="12"/>
  <c r="L23" i="12"/>
  <c r="J23" i="12"/>
  <c r="G24" i="11"/>
  <c r="F31" i="3"/>
  <c r="T39" i="12" l="1"/>
  <c r="N39" i="12"/>
  <c r="L39" i="12"/>
  <c r="P39" i="12"/>
  <c r="J39" i="12"/>
  <c r="R39" i="12"/>
  <c r="A10" i="6"/>
  <c r="C23" i="1"/>
  <c r="C13" i="1"/>
  <c r="I42" i="11"/>
  <c r="G42" i="11"/>
  <c r="I24" i="11"/>
  <c r="I17" i="11"/>
  <c r="O23" i="12" l="1"/>
  <c r="G12" i="6" l="1"/>
  <c r="F26" i="3"/>
</calcChain>
</file>

<file path=xl/sharedStrings.xml><?xml version="1.0" encoding="utf-8"?>
<sst xmlns="http://schemas.openxmlformats.org/spreadsheetml/2006/main" count="200" uniqueCount="136">
  <si>
    <t>Statement of financial position</t>
  </si>
  <si>
    <t>31 March</t>
  </si>
  <si>
    <t>31 December</t>
  </si>
  <si>
    <t>Note</t>
  </si>
  <si>
    <t>(Unaudited)</t>
  </si>
  <si>
    <t>(in thousand Baht)</t>
  </si>
  <si>
    <t>Assets</t>
  </si>
  <si>
    <t>Investments measured at fair value through profit or loss</t>
  </si>
  <si>
    <t xml:space="preserve">Investments in leasehold rights to properties at fair value </t>
  </si>
  <si>
    <t>Cash and cash equivalents</t>
  </si>
  <si>
    <t>Rent and service receivables</t>
  </si>
  <si>
    <t>5, 13</t>
  </si>
  <si>
    <t>Interest receivables</t>
  </si>
  <si>
    <t>Other current assets</t>
  </si>
  <si>
    <t>Total assets</t>
  </si>
  <si>
    <t>Liabilities</t>
  </si>
  <si>
    <t>Other payables</t>
  </si>
  <si>
    <t>Accrued expenses</t>
  </si>
  <si>
    <t>Unearned rent and service income</t>
  </si>
  <si>
    <t>Total liabilities</t>
  </si>
  <si>
    <t>Net assets</t>
  </si>
  <si>
    <t xml:space="preserve">Retained earnings </t>
  </si>
  <si>
    <r>
      <t xml:space="preserve">Net asset value per unit </t>
    </r>
    <r>
      <rPr>
        <b/>
        <i/>
        <sz val="11"/>
        <rFont val="Times New Roman"/>
        <family val="1"/>
      </rPr>
      <t>(in Baht)</t>
    </r>
  </si>
  <si>
    <t>Details of investments</t>
  </si>
  <si>
    <t>Details of investments are presented by investment category.</t>
  </si>
  <si>
    <t>Percentage of</t>
  </si>
  <si>
    <t>Type of investments</t>
  </si>
  <si>
    <t>Areas held</t>
  </si>
  <si>
    <t>Cost</t>
  </si>
  <si>
    <t>Fair value</t>
  </si>
  <si>
    <t>investments</t>
  </si>
  <si>
    <t>(%)</t>
  </si>
  <si>
    <t>Investments in leasehold rights to properties</t>
  </si>
  <si>
    <t>C.P. Tower 1 (Silom)</t>
  </si>
  <si>
    <t>3-1-3.0 rai or</t>
  </si>
  <si>
    <t>C.P. Tower 2 (Fortune Town)</t>
  </si>
  <si>
    <t>15-3-3.8 rai or</t>
  </si>
  <si>
    <t>C.P. Tower 3 (Phayathai)</t>
  </si>
  <si>
    <t xml:space="preserve">4-0-0 rai or </t>
  </si>
  <si>
    <t>29,656 sq.m.</t>
  </si>
  <si>
    <t>Total investments in leasehold rights to properties</t>
  </si>
  <si>
    <t>Details of investments are presented by investment category (continued).</t>
  </si>
  <si>
    <t>Maturity date</t>
  </si>
  <si>
    <t>interate rate</t>
  </si>
  <si>
    <t>(% per annum)</t>
  </si>
  <si>
    <t>Investments in securities</t>
  </si>
  <si>
    <t>Fixed accounts</t>
  </si>
  <si>
    <t>Total investments in securities</t>
  </si>
  <si>
    <t>Total investments</t>
  </si>
  <si>
    <t>Statement of comprehensive income (Unaudited)</t>
  </si>
  <si>
    <t>Income</t>
  </si>
  <si>
    <t>Rent and service income</t>
  </si>
  <si>
    <t>Interest income</t>
  </si>
  <si>
    <t>Other income</t>
  </si>
  <si>
    <t>Total income</t>
  </si>
  <si>
    <t>Expenses</t>
  </si>
  <si>
    <t>Costs of rental and service</t>
  </si>
  <si>
    <t>Management fee</t>
  </si>
  <si>
    <t>Registrar fee</t>
  </si>
  <si>
    <t>Property management fee</t>
  </si>
  <si>
    <t>Professional fees</t>
  </si>
  <si>
    <t>Administrative expenses</t>
  </si>
  <si>
    <t>Total expenses</t>
  </si>
  <si>
    <t>Net profit on investments</t>
  </si>
  <si>
    <t>Net loss on investments</t>
  </si>
  <si>
    <t>Total net loss on investments</t>
  </si>
  <si>
    <t>Net increase in net assets resulting from operations</t>
  </si>
  <si>
    <t>Statement of changes in net assets (Unaudited)</t>
  </si>
  <si>
    <t>Decrease in net assets during the period</t>
  </si>
  <si>
    <t>Net assets at 1 January</t>
  </si>
  <si>
    <t>Net assets at 31 March</t>
  </si>
  <si>
    <t>Statement of cash flows (Unaudited)</t>
  </si>
  <si>
    <t>Cash flows from operating activities</t>
  </si>
  <si>
    <t>Net increase in net assets from operations</t>
  </si>
  <si>
    <t>Adjustments to reconcile increase (decrease) in net assets from</t>
  </si>
  <si>
    <t xml:space="preserve">   operations to net cash from operating activities</t>
  </si>
  <si>
    <t xml:space="preserve">      Loss on changes in fair value of investments</t>
  </si>
  <si>
    <t xml:space="preserve">      Increase in investments in leasehold rights to properties</t>
  </si>
  <si>
    <t xml:space="preserve">      Purchases of investments in securities</t>
  </si>
  <si>
    <t xml:space="preserve">      Increase in other current assets</t>
  </si>
  <si>
    <t xml:space="preserve">      Decrease in other payables</t>
  </si>
  <si>
    <t xml:space="preserve">      Increase in accrued expenses</t>
  </si>
  <si>
    <t xml:space="preserve">Net cash from operating activities </t>
  </si>
  <si>
    <t>Cash flows from financing activities</t>
  </si>
  <si>
    <t xml:space="preserve">Net cash used in financing activities  </t>
  </si>
  <si>
    <t>Net decrease in cash and cash equivalents</t>
  </si>
  <si>
    <t>Cash and cash equivalents at 1 January</t>
  </si>
  <si>
    <t>Cash and cash equivalents at 31 March</t>
  </si>
  <si>
    <t>C.P. Tower Leasehold Real Estate Investment Trust</t>
  </si>
  <si>
    <t>Other receivable</t>
  </si>
  <si>
    <t>Guarantee deposits received from tenants</t>
  </si>
  <si>
    <t>4, 13</t>
  </si>
  <si>
    <t>3, 6</t>
  </si>
  <si>
    <t>Prepaid expense</t>
  </si>
  <si>
    <t>Trust registered capital</t>
  </si>
  <si>
    <t xml:space="preserve">  (31 March 2025: 967,000,000 units of Baht 9.6339 each,</t>
  </si>
  <si>
    <t xml:space="preserve">  31 December 2024: 967,000,000 units of Baht 9.6550 each)</t>
  </si>
  <si>
    <t>Capital from trust unitholders</t>
  </si>
  <si>
    <r>
      <t xml:space="preserve">Number of trust units issued at the end of period/year </t>
    </r>
    <r>
      <rPr>
        <b/>
        <i/>
        <sz val="11"/>
        <rFont val="Times New Roman"/>
        <family val="1"/>
      </rPr>
      <t xml:space="preserve">(thousand units) </t>
    </r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</si>
  <si>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Silom Road, Kwang Silom, Khet Bangrak, </t>
    </r>
  </si>
  <si>
    <t>Bangkok 10500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</si>
  <si>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Ratchadaphisek Road, Kwang Dindaeng, </t>
    </r>
  </si>
  <si>
    <t>Khet Dindaeng, Bangkok 10400</t>
  </si>
  <si>
    <r>
      <rPr>
        <u/>
        <sz val="11"/>
        <rFont val="Times New Roman"/>
        <family val="1"/>
      </rPr>
      <t>Location</t>
    </r>
    <r>
      <rPr>
        <sz val="11"/>
        <rFont val="Times New Roman"/>
        <family val="1"/>
      </rPr>
      <t xml:space="preserve"> Phayathai Road and Si Ayutthaya Road,</t>
    </r>
  </si>
  <si>
    <t xml:space="preserve">Kwang Thung Phaya Thai, Khet Ratchathewi, </t>
  </si>
  <si>
    <t>Bangkok 10400</t>
  </si>
  <si>
    <t>91,714 sq.m.</t>
  </si>
  <si>
    <t>172,925 sq.m.</t>
  </si>
  <si>
    <t>31 March 2025 (Unaudited)</t>
  </si>
  <si>
    <t>31 December 2024</t>
  </si>
  <si>
    <t>Bangkok  Bank Public Company Limited</t>
  </si>
  <si>
    <t>April 2025</t>
  </si>
  <si>
    <t>June 2025</t>
  </si>
  <si>
    <t xml:space="preserve">Three-month </t>
  </si>
  <si>
    <t>period ended</t>
  </si>
  <si>
    <t>6, 11</t>
  </si>
  <si>
    <t>Trustee fee</t>
  </si>
  <si>
    <t>Net loss on changes in fair value of investments in leasehold rights</t>
  </si>
  <si>
    <t xml:space="preserve">   to properties</t>
  </si>
  <si>
    <t>Net loss on changes in fair value of investments in leasehold rights to properties</t>
  </si>
  <si>
    <t>5, 9</t>
  </si>
  <si>
    <t>Increase (decrease) in net assets resulting from operations during the period</t>
  </si>
  <si>
    <t>Increase in net assets resulting from operations during the period</t>
  </si>
  <si>
    <t>Changes in number of trust unit</t>
  </si>
  <si>
    <r>
      <t xml:space="preserve">Trust unit at 1 January </t>
    </r>
    <r>
      <rPr>
        <i/>
        <sz val="11"/>
        <rFont val="Times New Roman"/>
        <family val="1"/>
      </rPr>
      <t xml:space="preserve">(units) </t>
    </r>
  </si>
  <si>
    <r>
      <t xml:space="preserve">Trust unit at 31 March </t>
    </r>
    <r>
      <rPr>
        <b/>
        <i/>
        <sz val="11"/>
        <rFont val="Times New Roman"/>
        <family val="1"/>
      </rPr>
      <t xml:space="preserve">(units) </t>
    </r>
  </si>
  <si>
    <t>9, 10</t>
  </si>
  <si>
    <t>Distribution to trust unitholders</t>
  </si>
  <si>
    <t>Capital return to trust unitholders</t>
  </si>
  <si>
    <t xml:space="preserve">      Decrease in rent and service receivables</t>
  </si>
  <si>
    <t xml:space="preserve">      Increase in interest receivables</t>
  </si>
  <si>
    <t xml:space="preserve">      Decrease in other receivable</t>
  </si>
  <si>
    <t xml:space="preserve">      Decrease in prepaid expense</t>
  </si>
  <si>
    <t xml:space="preserve">      Decrease in unearned rent and service income</t>
  </si>
  <si>
    <t xml:space="preserve">      Amortisation of prepaid expense</t>
  </si>
  <si>
    <t xml:space="preserve">      Increase in guarantee deposits from tenants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</si>
</sst>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(* #,##0_);_(* \(#,##0\);_(* &quot;-&quot;_);_(@_)"/>
    <numFmt numFmtId="43" formatCode="_(* #,##0.00_);_(* \(#,##0.00\);_(* &quot;-&quot;??_);_(@_)"/>
    <numFmt numFmtId="164" formatCode="#,##0\ ;\(#,##0\)"/>
    <numFmt numFmtId="165" formatCode="_(* #,##0_);_(* \(#,##0\);_(* &quot;-&quot;??_);_(@_)"/>
    <numFmt numFmtId="166" formatCode="_(* #,##0_);_(* \(#,##0\);_(* &quot; -    &quot;_);_(@_)"/>
    <numFmt numFmtId="167" formatCode="_(* #,##0.0000_);_(* \(#,##0.0000\);_(* &quot;-&quot;??_);_(@_)"/>
  </numFmts>
  <fonts count="26">
    <font>
      <sz val="15"/>
      <name val="Angsana New"/>
      <family val="1"/>
    </font>
    <font>
      <sz val="10"/>
      <name val="ApFont"/>
      <charset val="222"/>
    </font>
    <font>
      <sz val="15"/>
      <name val="Angsana New"/>
      <family val="1"/>
    </font>
    <font>
      <b/>
      <sz val="16"/>
      <name val="Angsana New"/>
      <family val="1"/>
    </font>
    <font>
      <b/>
      <sz val="15"/>
      <name val="Angsana New"/>
      <family val="1"/>
    </font>
    <font>
      <i/>
      <sz val="15"/>
      <name val="Angsana New"/>
      <family val="1"/>
    </font>
    <font>
      <sz val="16"/>
      <name val="Angsana New"/>
      <family val="1"/>
    </font>
    <font>
      <sz val="11"/>
      <name val="Times New Roman"/>
      <family val="1"/>
    </font>
    <font>
      <b/>
      <sz val="11"/>
      <name val="Times New Roman"/>
      <family val="1"/>
    </font>
    <font>
      <i/>
      <sz val="16"/>
      <name val="Angsana New"/>
      <family val="1"/>
    </font>
    <font>
      <sz val="10"/>
      <name val="Arial"/>
      <family val="2"/>
    </font>
    <font>
      <sz val="11"/>
      <name val="Arial"/>
      <family val="2"/>
    </font>
    <font>
      <sz val="10"/>
      <name val="MS Sans Serif"/>
      <family val="2"/>
      <charset val="222"/>
    </font>
    <font>
      <sz val="14"/>
      <name val="Angsana New"/>
      <family val="1"/>
    </font>
    <font>
      <b/>
      <sz val="14"/>
      <name val="Angsana New"/>
      <family val="1"/>
    </font>
    <font>
      <i/>
      <sz val="14"/>
      <name val="Angsana New"/>
      <family val="1"/>
    </font>
    <font>
      <sz val="10"/>
      <name val="Angsana New"/>
      <family val="1"/>
    </font>
    <font>
      <i/>
      <sz val="11"/>
      <name val="Times New Roman"/>
      <family val="1"/>
    </font>
    <font>
      <b/>
      <sz val="14"/>
      <name val="Times New Roman"/>
      <family val="1"/>
    </font>
    <font>
      <b/>
      <sz val="12"/>
      <name val="Times New Roman"/>
      <family val="1"/>
    </font>
    <font>
      <b/>
      <i/>
      <sz val="11"/>
      <name val="Times New Roman"/>
      <family val="1"/>
    </font>
    <font>
      <sz val="11"/>
      <color indexed="10"/>
      <name val="Times New Roman"/>
      <family val="1"/>
    </font>
    <font>
      <u/>
      <sz val="11"/>
      <name val="Times New Roman"/>
      <family val="1"/>
    </font>
    <font>
      <sz val="9"/>
      <name val="Times New Roman"/>
      <family val="1"/>
    </font>
    <font>
      <sz val="8"/>
      <name val="Angsana New"/>
      <family val="1"/>
    </font>
    <font>
      <vertAlign val="superscript"/>
      <sz val="12"/>
      <name val="Times New Roman"/>
      <family val="1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6">
    <xf numFmtId="0" fontId="0" fillId="0" borderId="0"/>
    <xf numFmtId="43" fontId="1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0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0" fillId="0" borderId="0"/>
    <xf numFmtId="0" fontId="10" fillId="0" borderId="0"/>
    <xf numFmtId="0" fontId="11" fillId="0" borderId="0"/>
    <xf numFmtId="0" fontId="10" fillId="0" borderId="0"/>
    <xf numFmtId="0" fontId="11" fillId="0" borderId="0"/>
    <xf numFmtId="0" fontId="10" fillId="0" borderId="0">
      <alignment vertical="top"/>
    </xf>
    <xf numFmtId="0" fontId="2" fillId="0" borderId="0"/>
    <xf numFmtId="0" fontId="7" fillId="0" borderId="0"/>
    <xf numFmtId="9" fontId="12" fillId="0" borderId="0" applyFont="0" applyFill="0" applyBorder="0" applyAlignment="0" applyProtection="0"/>
    <xf numFmtId="0" fontId="23" fillId="0" borderId="0"/>
    <xf numFmtId="0" fontId="2" fillId="0" borderId="0"/>
  </cellStyleXfs>
  <cellXfs count="11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left"/>
    </xf>
    <xf numFmtId="0" fontId="3" fillId="0" borderId="0" xfId="0" applyFont="1"/>
    <xf numFmtId="0" fontId="5" fillId="0" borderId="0" xfId="0" applyFont="1"/>
    <xf numFmtId="0" fontId="5" fillId="0" borderId="0" xfId="0" applyFont="1" applyAlignment="1">
      <alignment horizontal="center"/>
    </xf>
    <xf numFmtId="0" fontId="4" fillId="0" borderId="0" xfId="0" applyFont="1"/>
    <xf numFmtId="0" fontId="9" fillId="0" borderId="0" xfId="0" applyFont="1" applyAlignment="1">
      <alignment horizontal="center"/>
    </xf>
    <xf numFmtId="0" fontId="6" fillId="0" borderId="0" xfId="0" applyFont="1"/>
    <xf numFmtId="0" fontId="14" fillId="0" borderId="0" xfId="0" applyFont="1" applyAlignment="1">
      <alignment horizontal="left"/>
    </xf>
    <xf numFmtId="0" fontId="13" fillId="0" borderId="0" xfId="0" applyFont="1"/>
    <xf numFmtId="0" fontId="15" fillId="0" borderId="0" xfId="0" applyFont="1" applyAlignment="1">
      <alignment horizontal="center"/>
    </xf>
    <xf numFmtId="0" fontId="16" fillId="0" borderId="0" xfId="0" applyFont="1"/>
    <xf numFmtId="0" fontId="3" fillId="0" borderId="0" xfId="0" applyFont="1" applyAlignment="1">
      <alignment horizontal="left"/>
    </xf>
    <xf numFmtId="0" fontId="20" fillId="0" borderId="0" xfId="0" applyFont="1"/>
    <xf numFmtId="164" fontId="7" fillId="0" borderId="0" xfId="0" applyNumberFormat="1" applyFont="1"/>
    <xf numFmtId="164" fontId="7" fillId="0" borderId="0" xfId="0" applyNumberFormat="1" applyFont="1" applyAlignment="1">
      <alignment horizontal="right"/>
    </xf>
    <xf numFmtId="167" fontId="8" fillId="0" borderId="0" xfId="1" applyNumberFormat="1" applyFont="1" applyFill="1" applyBorder="1"/>
    <xf numFmtId="0" fontId="8" fillId="0" borderId="0" xfId="0" applyFont="1" applyAlignment="1">
      <alignment horizontal="left"/>
    </xf>
    <xf numFmtId="0" fontId="17" fillId="0" borderId="0" xfId="0" applyFont="1" applyAlignment="1">
      <alignment horizontal="center" vertical="center"/>
    </xf>
    <xf numFmtId="0" fontId="7" fillId="0" borderId="0" xfId="1" applyNumberFormat="1" applyFont="1" applyFill="1" applyBorder="1" applyAlignment="1">
      <alignment horizontal="center"/>
    </xf>
    <xf numFmtId="0" fontId="7" fillId="0" borderId="0" xfId="1" applyNumberFormat="1" applyFont="1" applyFill="1" applyBorder="1"/>
    <xf numFmtId="0" fontId="17" fillId="0" borderId="0" xfId="0" applyFont="1"/>
    <xf numFmtId="0" fontId="20" fillId="0" borderId="0" xfId="0" applyFont="1" applyAlignment="1">
      <alignment horizontal="left"/>
    </xf>
    <xf numFmtId="37" fontId="7" fillId="0" borderId="0" xfId="0" applyNumberFormat="1" applyFont="1"/>
    <xf numFmtId="37" fontId="8" fillId="0" borderId="0" xfId="0" applyNumberFormat="1" applyFont="1"/>
    <xf numFmtId="165" fontId="8" fillId="0" borderId="1" xfId="0" applyNumberFormat="1" applyFont="1" applyBorder="1"/>
    <xf numFmtId="165" fontId="8" fillId="0" borderId="2" xfId="0" applyNumberFormat="1" applyFont="1" applyBorder="1"/>
    <xf numFmtId="165" fontId="8" fillId="0" borderId="3" xfId="0" applyNumberFormat="1" applyFont="1" applyBorder="1"/>
    <xf numFmtId="0" fontId="17" fillId="0" borderId="0" xfId="0" applyFont="1" applyAlignment="1">
      <alignment horizontal="center"/>
    </xf>
    <xf numFmtId="0" fontId="8" fillId="0" borderId="0" xfId="0" applyFont="1"/>
    <xf numFmtId="166" fontId="7" fillId="0" borderId="0" xfId="0" applyNumberFormat="1" applyFont="1" applyAlignment="1">
      <alignment horizontal="right"/>
    </xf>
    <xf numFmtId="0" fontId="7" fillId="0" borderId="0" xfId="0" applyFont="1" applyAlignment="1">
      <alignment vertical="center"/>
    </xf>
    <xf numFmtId="37" fontId="7" fillId="0" borderId="4" xfId="0" applyNumberFormat="1" applyFont="1" applyBorder="1"/>
    <xf numFmtId="37" fontId="7" fillId="0" borderId="0" xfId="0" applyNumberFormat="1" applyFont="1" applyAlignment="1">
      <alignment horizontal="right"/>
    </xf>
    <xf numFmtId="37" fontId="8" fillId="0" borderId="2" xfId="0" applyNumberFormat="1" applyFont="1" applyBorder="1" applyAlignment="1">
      <alignment horizontal="right"/>
    </xf>
    <xf numFmtId="0" fontId="17" fillId="0" borderId="0" xfId="0" applyFont="1" applyAlignment="1">
      <alignment horizontal="left"/>
    </xf>
    <xf numFmtId="165" fontId="8" fillId="0" borderId="2" xfId="1" applyNumberFormat="1" applyFont="1" applyFill="1" applyBorder="1"/>
    <xf numFmtId="165" fontId="7" fillId="0" borderId="0" xfId="1" applyNumberFormat="1" applyFont="1" applyFill="1" applyAlignment="1">
      <alignment horizontal="right"/>
    </xf>
    <xf numFmtId="165" fontId="8" fillId="0" borderId="1" xfId="1" applyNumberFormat="1" applyFont="1" applyFill="1" applyBorder="1" applyAlignment="1">
      <alignment horizontal="right"/>
    </xf>
    <xf numFmtId="165" fontId="8" fillId="0" borderId="0" xfId="1" applyNumberFormat="1" applyFont="1" applyFill="1" applyAlignment="1">
      <alignment horizontal="right"/>
    </xf>
    <xf numFmtId="165" fontId="7" fillId="0" borderId="4" xfId="1" applyNumberFormat="1" applyFont="1" applyFill="1" applyBorder="1"/>
    <xf numFmtId="165" fontId="8" fillId="0" borderId="1" xfId="1" applyNumberFormat="1" applyFont="1" applyFill="1" applyBorder="1"/>
    <xf numFmtId="43" fontId="21" fillId="0" borderId="0" xfId="1" applyFont="1" applyFill="1"/>
    <xf numFmtId="165" fontId="8" fillId="0" borderId="5" xfId="0" applyNumberFormat="1" applyFont="1" applyBorder="1"/>
    <xf numFmtId="0" fontId="7" fillId="0" borderId="0" xfId="0" applyFont="1"/>
    <xf numFmtId="0" fontId="8" fillId="0" borderId="0" xfId="0" applyFont="1" applyAlignment="1">
      <alignment vertical="center"/>
    </xf>
    <xf numFmtId="0" fontId="8" fillId="0" borderId="0" xfId="0" applyFont="1" applyAlignment="1">
      <alignment horizontal="left" vertical="center"/>
    </xf>
    <xf numFmtId="43" fontId="7" fillId="0" borderId="0" xfId="1" applyFont="1" applyFill="1"/>
    <xf numFmtId="0" fontId="21" fillId="0" borderId="0" xfId="0" applyFont="1"/>
    <xf numFmtId="0" fontId="19" fillId="0" borderId="0" xfId="0" applyFont="1" applyAlignment="1">
      <alignment horizontal="left"/>
    </xf>
    <xf numFmtId="49" fontId="7" fillId="0" borderId="0" xfId="0" quotePrefix="1" applyNumberFormat="1" applyFont="1" applyAlignment="1">
      <alignment horizontal="center"/>
    </xf>
    <xf numFmtId="3" fontId="7" fillId="0" borderId="0" xfId="0" applyNumberFormat="1" applyFont="1" applyAlignment="1">
      <alignment horizontal="center"/>
    </xf>
    <xf numFmtId="43" fontId="7" fillId="0" borderId="0" xfId="0" applyNumberFormat="1" applyFont="1"/>
    <xf numFmtId="0" fontId="7" fillId="0" borderId="0" xfId="15" applyFont="1"/>
    <xf numFmtId="0" fontId="7" fillId="0" borderId="0" xfId="15" applyFont="1" applyAlignment="1">
      <alignment horizontal="left"/>
    </xf>
    <xf numFmtId="0" fontId="7" fillId="0" borderId="0" xfId="0" quotePrefix="1" applyFont="1" applyAlignment="1">
      <alignment horizontal="left"/>
    </xf>
    <xf numFmtId="167" fontId="8" fillId="0" borderId="0" xfId="2" applyNumberFormat="1" applyFont="1" applyFill="1" applyAlignment="1">
      <alignment horizontal="left" indent="2"/>
    </xf>
    <xf numFmtId="165" fontId="8" fillId="0" borderId="0" xfId="2" applyNumberFormat="1" applyFont="1" applyFill="1" applyAlignment="1"/>
    <xf numFmtId="0" fontId="0" fillId="0" borderId="0" xfId="0" applyAlignment="1">
      <alignment horizontal="center"/>
    </xf>
    <xf numFmtId="17" fontId="7" fillId="0" borderId="0" xfId="0" quotePrefix="1" applyNumberFormat="1" applyFont="1" applyAlignment="1">
      <alignment horizontal="left"/>
    </xf>
    <xf numFmtId="37" fontId="8" fillId="0" borderId="3" xfId="0" applyNumberFormat="1" applyFont="1" applyBorder="1"/>
    <xf numFmtId="39" fontId="8" fillId="0" borderId="0" xfId="0" applyNumberFormat="1" applyFont="1"/>
    <xf numFmtId="165" fontId="8" fillId="0" borderId="0" xfId="0" applyNumberFormat="1" applyFont="1"/>
    <xf numFmtId="43" fontId="8" fillId="0" borderId="0" xfId="0" applyNumberFormat="1" applyFont="1"/>
    <xf numFmtId="2" fontId="7" fillId="0" borderId="0" xfId="0" applyNumberFormat="1" applyFont="1"/>
    <xf numFmtId="39" fontId="7" fillId="0" borderId="0" xfId="0" applyNumberFormat="1" applyFont="1"/>
    <xf numFmtId="43" fontId="8" fillId="0" borderId="1" xfId="1" applyFont="1" applyFill="1" applyBorder="1"/>
    <xf numFmtId="43" fontId="8" fillId="0" borderId="3" xfId="1" applyFont="1" applyFill="1" applyBorder="1"/>
    <xf numFmtId="43" fontId="17" fillId="0" borderId="0" xfId="1" applyFont="1" applyFill="1" applyAlignment="1">
      <alignment horizontal="center"/>
    </xf>
    <xf numFmtId="43" fontId="8" fillId="0" borderId="0" xfId="1" applyFont="1" applyFill="1" applyBorder="1"/>
    <xf numFmtId="0" fontId="7" fillId="0" borderId="0" xfId="0" quotePrefix="1" applyFont="1"/>
    <xf numFmtId="0" fontId="25" fillId="0" borderId="0" xfId="0" quotePrefix="1" applyFont="1" applyAlignment="1">
      <alignment horizontal="left" indent="1"/>
    </xf>
    <xf numFmtId="0" fontId="7" fillId="0" borderId="0" xfId="0" applyFont="1" applyAlignment="1">
      <alignment horizontal="left"/>
    </xf>
    <xf numFmtId="37" fontId="8" fillId="0" borderId="0" xfId="0" applyNumberFormat="1" applyFont="1" applyAlignment="1">
      <alignment horizontal="right"/>
    </xf>
    <xf numFmtId="165" fontId="7" fillId="0" borderId="0" xfId="1" applyNumberFormat="1" applyFont="1" applyFill="1"/>
    <xf numFmtId="165" fontId="7" fillId="0" borderId="0" xfId="1" applyNumberFormat="1" applyFont="1" applyFill="1" applyBorder="1"/>
    <xf numFmtId="165" fontId="8" fillId="0" borderId="0" xfId="1" applyNumberFormat="1" applyFont="1" applyFill="1" applyBorder="1"/>
    <xf numFmtId="165" fontId="8" fillId="0" borderId="0" xfId="1" applyNumberFormat="1" applyFont="1" applyFill="1" applyBorder="1" applyAlignment="1">
      <alignment horizontal="right"/>
    </xf>
    <xf numFmtId="0" fontId="7" fillId="0" borderId="0" xfId="0" applyFont="1" applyAlignment="1">
      <alignment horizontal="left" indent="1"/>
    </xf>
    <xf numFmtId="0" fontId="18" fillId="0" borderId="0" xfId="0" applyFont="1"/>
    <xf numFmtId="0" fontId="19" fillId="0" borderId="0" xfId="0" applyFont="1"/>
    <xf numFmtId="165" fontId="7" fillId="0" borderId="0" xfId="0" applyNumberFormat="1" applyFont="1"/>
    <xf numFmtId="0" fontId="7" fillId="0" borderId="0" xfId="14" applyFont="1"/>
    <xf numFmtId="165" fontId="8" fillId="0" borderId="3" xfId="1" applyNumberFormat="1" applyFont="1" applyFill="1" applyBorder="1"/>
    <xf numFmtId="0" fontId="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37" fontId="8" fillId="0" borderId="1" xfId="0" applyNumberFormat="1" applyFont="1" applyBorder="1"/>
    <xf numFmtId="0" fontId="20" fillId="0" borderId="0" xfId="0" applyFont="1" applyAlignment="1">
      <alignment horizontal="center"/>
    </xf>
    <xf numFmtId="43" fontId="7" fillId="0" borderId="0" xfId="1" quotePrefix="1" applyFont="1" applyFill="1" applyAlignment="1"/>
    <xf numFmtId="165" fontId="7" fillId="0" borderId="0" xfId="1" applyNumberFormat="1" applyFont="1" applyFill="1" applyBorder="1" applyAlignment="1">
      <alignment horizontal="right"/>
    </xf>
    <xf numFmtId="0" fontId="17" fillId="0" borderId="0" xfId="15" applyFont="1"/>
    <xf numFmtId="165" fontId="8" fillId="0" borderId="3" xfId="1" applyNumberFormat="1" applyFont="1" applyFill="1" applyBorder="1" applyAlignment="1">
      <alignment horizontal="right"/>
    </xf>
    <xf numFmtId="0" fontId="7" fillId="0" borderId="0" xfId="0" applyFont="1" applyAlignment="1">
      <alignment horizontal="left" vertical="center" indent="1"/>
    </xf>
    <xf numFmtId="0" fontId="7" fillId="0" borderId="0" xfId="0" quotePrefix="1" applyFont="1" applyAlignment="1">
      <alignment horizontal="center"/>
    </xf>
    <xf numFmtId="0" fontId="17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quotePrefix="1" applyFont="1" applyAlignment="1">
      <alignment horizontal="center"/>
    </xf>
    <xf numFmtId="0" fontId="7" fillId="0" borderId="0" xfId="0" applyFont="1" applyAlignment="1"/>
    <xf numFmtId="41" fontId="7" fillId="0" borderId="0" xfId="2" applyNumberFormat="1" applyFont="1" applyFill="1" applyAlignment="1">
      <alignment horizontal="right"/>
    </xf>
    <xf numFmtId="165" fontId="0" fillId="0" borderId="0" xfId="0" applyNumberFormat="1"/>
    <xf numFmtId="43" fontId="0" fillId="0" borderId="0" xfId="1" applyFont="1"/>
    <xf numFmtId="17" fontId="7" fillId="0" borderId="0" xfId="0" quotePrefix="1" applyNumberFormat="1" applyFont="1" applyAlignment="1">
      <alignment horizontal="center" vertical="center"/>
    </xf>
    <xf numFmtId="2" fontId="7" fillId="0" borderId="0" xfId="1" applyNumberFormat="1" applyFont="1" applyAlignment="1">
      <alignment horizontal="center"/>
    </xf>
    <xf numFmtId="43" fontId="13" fillId="0" borderId="0" xfId="1" applyFont="1"/>
    <xf numFmtId="37" fontId="7" fillId="0" borderId="0" xfId="0" applyNumberFormat="1" applyFont="1" applyFill="1"/>
    <xf numFmtId="165" fontId="13" fillId="0" borderId="0" xfId="0" applyNumberFormat="1" applyFont="1"/>
    <xf numFmtId="0" fontId="17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left"/>
    </xf>
    <xf numFmtId="0" fontId="19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3" fontId="7" fillId="0" borderId="0" xfId="0" applyNumberFormat="1" applyFont="1" applyAlignment="1">
      <alignment horizontal="center"/>
    </xf>
    <xf numFmtId="0" fontId="7" fillId="0" borderId="0" xfId="0" quotePrefix="1" applyFont="1" applyAlignment="1">
      <alignment horizontal="center"/>
    </xf>
  </cellXfs>
  <cellStyles count="16">
    <cellStyle name="Comma" xfId="1" builtinId="3"/>
    <cellStyle name="Comma 2" xfId="2" xr:uid="{00000000-0005-0000-0000-000001000000}"/>
    <cellStyle name="Comma 2 2" xfId="3" xr:uid="{00000000-0005-0000-0000-000002000000}"/>
    <cellStyle name="Comma 3" xfId="4" xr:uid="{00000000-0005-0000-0000-000003000000}"/>
    <cellStyle name="Normal" xfId="0" builtinId="0"/>
    <cellStyle name="Normal 2" xfId="5" xr:uid="{00000000-0005-0000-0000-000005000000}"/>
    <cellStyle name="Normal 2 2" xfId="6" xr:uid="{00000000-0005-0000-0000-000006000000}"/>
    <cellStyle name="Normal 2 3" xfId="7" xr:uid="{00000000-0005-0000-0000-000007000000}"/>
    <cellStyle name="Normal 2 4" xfId="15" xr:uid="{74C4573E-3FA6-41CB-B17E-356F07A34076}"/>
    <cellStyle name="Normal 3" xfId="8" xr:uid="{00000000-0005-0000-0000-000008000000}"/>
    <cellStyle name="Normal 4" xfId="9" xr:uid="{00000000-0005-0000-0000-000009000000}"/>
    <cellStyle name="Normal 5" xfId="10" xr:uid="{00000000-0005-0000-0000-00000A000000}"/>
    <cellStyle name="Normal 6" xfId="11" xr:uid="{00000000-0005-0000-0000-00000B000000}"/>
    <cellStyle name="Normal 7" xfId="12" xr:uid="{00000000-0005-0000-0000-00000C000000}"/>
    <cellStyle name="Normal_CPNRFE2" xfId="14" xr:uid="{EB92E383-AA59-41BB-AF6D-4B92835E2676}"/>
    <cellStyle name="Percent 2" xfId="13" xr:uid="{00000000-0005-0000-0000-00000D000000}"/>
  </cellStyles>
  <dxfs count="0"/>
  <tableStyles count="0" defaultTableStyle="TableStyleMedium9" defaultPivotStyle="PivotStyleLight16"/>
  <colors>
    <mruColors>
      <color rgb="FFFF66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achaiyaphum\AppData\Local\Microsoft\Windows\Temporary%20Internet%20Files\Content.Outlook\KUXB6AM0\Cut%20off%20sales\ALU_Q1_15_L500%20Cut-off%20sales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I:\Users\pprommoon\Documents\@Job\Mercedes-Benz\MBM\MBM_2014\MBM_2014_YE\MBM_YE14_WP\MBM_YE14_K2.1\MBM_2014_Stock%20Count\K313.1KSP%20CKDpart.xlsm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ales Overseas"/>
      <sheetName val="KSP-Planning"/>
      <sheetName val="Sales Domestic"/>
    </sheetNames>
    <sheetDataSet>
      <sheetData sheetId="0"/>
      <sheetData sheetId="1">
        <row r="20">
          <cell r="H20" t="str">
            <v>Less than one-sixth of PM</v>
          </cell>
        </row>
        <row r="22">
          <cell r="L22">
            <v>0</v>
          </cell>
        </row>
        <row r="25">
          <cell r="H25" t="str">
            <v>No</v>
          </cell>
          <cell r="L25">
            <v>0</v>
          </cell>
        </row>
        <row r="27">
          <cell r="H27">
            <v>3.1</v>
          </cell>
        </row>
        <row r="29">
          <cell r="H29">
            <v>27000000</v>
          </cell>
          <cell r="L29">
            <v>0</v>
          </cell>
        </row>
        <row r="33">
          <cell r="H33">
            <v>8709678</v>
          </cell>
        </row>
      </sheetData>
      <sheetData sheetId="2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Welcome"/>
      <sheetName val="Planning"/>
      <sheetName val="Individually Significant Items"/>
      <sheetName val="Population Characteristics"/>
      <sheetName val="Audit Results"/>
      <sheetName val="Audit Results Upper Stratum"/>
      <sheetName val="Projection"/>
      <sheetName val="Evaluation"/>
      <sheetName val="Planning Extension"/>
      <sheetName val="Audit Results Ext"/>
      <sheetName val="Audit Results Upper Stratum Ext"/>
      <sheetName val="Projection Extended Sample"/>
      <sheetName val="Evaluation Extended Sample"/>
    </sheetNames>
    <sheetDataSet>
      <sheetData sheetId="0"/>
      <sheetData sheetId="1"/>
      <sheetData sheetId="2">
        <row r="6">
          <cell r="E6">
            <v>0</v>
          </cell>
        </row>
        <row r="7">
          <cell r="E7">
            <v>0</v>
          </cell>
        </row>
        <row r="16">
          <cell r="J16">
            <v>0</v>
          </cell>
        </row>
        <row r="17">
          <cell r="J17">
            <v>0</v>
          </cell>
        </row>
        <row r="18">
          <cell r="J18">
            <v>0</v>
          </cell>
        </row>
        <row r="19">
          <cell r="J19">
            <v>0</v>
          </cell>
        </row>
        <row r="20">
          <cell r="J20">
            <v>0</v>
          </cell>
        </row>
        <row r="21">
          <cell r="J21">
            <v>0</v>
          </cell>
        </row>
        <row r="22">
          <cell r="J22">
            <v>0</v>
          </cell>
        </row>
        <row r="23">
          <cell r="J23">
            <v>0</v>
          </cell>
        </row>
        <row r="24">
          <cell r="J24">
            <v>0</v>
          </cell>
        </row>
        <row r="25">
          <cell r="J25">
            <v>0</v>
          </cell>
        </row>
        <row r="26">
          <cell r="J26">
            <v>0</v>
          </cell>
        </row>
        <row r="27">
          <cell r="J27">
            <v>0</v>
          </cell>
        </row>
        <row r="28">
          <cell r="J28">
            <v>0</v>
          </cell>
        </row>
        <row r="29">
          <cell r="J29">
            <v>0</v>
          </cell>
        </row>
        <row r="30">
          <cell r="J30">
            <v>0</v>
          </cell>
        </row>
        <row r="31">
          <cell r="J31">
            <v>0</v>
          </cell>
        </row>
        <row r="32">
          <cell r="J32">
            <v>0</v>
          </cell>
        </row>
        <row r="33">
          <cell r="J33">
            <v>0</v>
          </cell>
        </row>
        <row r="34">
          <cell r="J34">
            <v>0</v>
          </cell>
        </row>
        <row r="35">
          <cell r="J35">
            <v>0</v>
          </cell>
        </row>
        <row r="36">
          <cell r="J36">
            <v>0</v>
          </cell>
        </row>
        <row r="37">
          <cell r="J37">
            <v>0</v>
          </cell>
        </row>
        <row r="38">
          <cell r="J38">
            <v>0</v>
          </cell>
        </row>
        <row r="39">
          <cell r="J39">
            <v>0</v>
          </cell>
        </row>
        <row r="40">
          <cell r="J40">
            <v>0</v>
          </cell>
        </row>
        <row r="41">
          <cell r="J41">
            <v>0</v>
          </cell>
        </row>
        <row r="42">
          <cell r="J42">
            <v>0</v>
          </cell>
        </row>
        <row r="43">
          <cell r="J43">
            <v>0</v>
          </cell>
        </row>
        <row r="44">
          <cell r="J44">
            <v>0</v>
          </cell>
        </row>
        <row r="45">
          <cell r="J45">
            <v>0</v>
          </cell>
        </row>
        <row r="46">
          <cell r="J46">
            <v>0</v>
          </cell>
        </row>
        <row r="47">
          <cell r="J47">
            <v>0</v>
          </cell>
        </row>
        <row r="48">
          <cell r="J48">
            <v>0</v>
          </cell>
        </row>
        <row r="49">
          <cell r="J49">
            <v>0</v>
          </cell>
        </row>
        <row r="50">
          <cell r="J50">
            <v>0</v>
          </cell>
        </row>
        <row r="51">
          <cell r="J51">
            <v>0</v>
          </cell>
        </row>
        <row r="52">
          <cell r="J52">
            <v>0</v>
          </cell>
        </row>
        <row r="53">
          <cell r="J53">
            <v>0</v>
          </cell>
        </row>
        <row r="54">
          <cell r="J54">
            <v>0</v>
          </cell>
        </row>
        <row r="55">
          <cell r="J55">
            <v>0</v>
          </cell>
        </row>
        <row r="56">
          <cell r="J56">
            <v>0</v>
          </cell>
        </row>
        <row r="57">
          <cell r="J57">
            <v>0</v>
          </cell>
        </row>
        <row r="58">
          <cell r="J58">
            <v>0</v>
          </cell>
        </row>
        <row r="59">
          <cell r="J59">
            <v>0</v>
          </cell>
        </row>
        <row r="60">
          <cell r="J60">
            <v>0</v>
          </cell>
        </row>
        <row r="61">
          <cell r="J61">
            <v>0</v>
          </cell>
        </row>
        <row r="62">
          <cell r="J62">
            <v>0</v>
          </cell>
        </row>
        <row r="63">
          <cell r="J63">
            <v>0</v>
          </cell>
        </row>
        <row r="64">
          <cell r="J64">
            <v>0</v>
          </cell>
        </row>
        <row r="65">
          <cell r="J65">
            <v>0</v>
          </cell>
        </row>
        <row r="66">
          <cell r="J66">
            <v>0</v>
          </cell>
        </row>
        <row r="67">
          <cell r="J67">
            <v>0</v>
          </cell>
        </row>
        <row r="68">
          <cell r="J68">
            <v>0</v>
          </cell>
        </row>
        <row r="69">
          <cell r="J69">
            <v>0</v>
          </cell>
        </row>
        <row r="70">
          <cell r="J70">
            <v>0</v>
          </cell>
        </row>
        <row r="71">
          <cell r="J71">
            <v>0</v>
          </cell>
        </row>
        <row r="72">
          <cell r="J72">
            <v>0</v>
          </cell>
        </row>
        <row r="73">
          <cell r="J73">
            <v>0</v>
          </cell>
        </row>
        <row r="74">
          <cell r="J74">
            <v>0</v>
          </cell>
        </row>
        <row r="75">
          <cell r="J75">
            <v>0</v>
          </cell>
        </row>
        <row r="76">
          <cell r="J76">
            <v>0</v>
          </cell>
        </row>
        <row r="77">
          <cell r="J77">
            <v>0</v>
          </cell>
        </row>
        <row r="78">
          <cell r="J78">
            <v>0</v>
          </cell>
        </row>
        <row r="79">
          <cell r="J79">
            <v>0</v>
          </cell>
        </row>
        <row r="80">
          <cell r="J80">
            <v>0</v>
          </cell>
        </row>
        <row r="81">
          <cell r="J81">
            <v>0</v>
          </cell>
        </row>
        <row r="82">
          <cell r="J82">
            <v>0</v>
          </cell>
        </row>
        <row r="83">
          <cell r="J83">
            <v>0</v>
          </cell>
        </row>
        <row r="84">
          <cell r="J84">
            <v>0</v>
          </cell>
        </row>
        <row r="85">
          <cell r="J85">
            <v>0</v>
          </cell>
        </row>
        <row r="86">
          <cell r="J86">
            <v>0</v>
          </cell>
        </row>
        <row r="87">
          <cell r="J87">
            <v>0</v>
          </cell>
        </row>
        <row r="88">
          <cell r="J88">
            <v>0</v>
          </cell>
        </row>
        <row r="89">
          <cell r="J89">
            <v>0</v>
          </cell>
        </row>
        <row r="90">
          <cell r="J90">
            <v>0</v>
          </cell>
        </row>
        <row r="91">
          <cell r="J91">
            <v>0</v>
          </cell>
        </row>
        <row r="92">
          <cell r="J92">
            <v>0</v>
          </cell>
        </row>
        <row r="93">
          <cell r="J93">
            <v>0</v>
          </cell>
        </row>
        <row r="94">
          <cell r="J94">
            <v>0</v>
          </cell>
        </row>
        <row r="95">
          <cell r="J95">
            <v>0</v>
          </cell>
        </row>
        <row r="96">
          <cell r="J96">
            <v>0</v>
          </cell>
        </row>
        <row r="97">
          <cell r="J97">
            <v>0</v>
          </cell>
        </row>
        <row r="98">
          <cell r="J98">
            <v>0</v>
          </cell>
        </row>
        <row r="99">
          <cell r="J99">
            <v>0</v>
          </cell>
        </row>
        <row r="100">
          <cell r="J100">
            <v>0</v>
          </cell>
        </row>
        <row r="101">
          <cell r="J101">
            <v>0</v>
          </cell>
        </row>
        <row r="102">
          <cell r="J102">
            <v>0</v>
          </cell>
        </row>
        <row r="103">
          <cell r="J103">
            <v>0</v>
          </cell>
        </row>
        <row r="104">
          <cell r="J104">
            <v>0</v>
          </cell>
        </row>
        <row r="105">
          <cell r="J105">
            <v>0</v>
          </cell>
        </row>
        <row r="106">
          <cell r="J106">
            <v>0</v>
          </cell>
        </row>
        <row r="107">
          <cell r="J107">
            <v>0</v>
          </cell>
        </row>
        <row r="108">
          <cell r="J108">
            <v>0</v>
          </cell>
        </row>
        <row r="109">
          <cell r="J109">
            <v>0</v>
          </cell>
        </row>
        <row r="110">
          <cell r="J110">
            <v>0</v>
          </cell>
        </row>
        <row r="111">
          <cell r="J111">
            <v>0</v>
          </cell>
        </row>
        <row r="112">
          <cell r="J112">
            <v>0</v>
          </cell>
        </row>
        <row r="113">
          <cell r="J113">
            <v>0</v>
          </cell>
        </row>
        <row r="114">
          <cell r="J114">
            <v>0</v>
          </cell>
        </row>
        <row r="115">
          <cell r="J115">
            <v>0</v>
          </cell>
        </row>
        <row r="116">
          <cell r="J116">
            <v>0</v>
          </cell>
        </row>
        <row r="117">
          <cell r="J117">
            <v>0</v>
          </cell>
        </row>
        <row r="118">
          <cell r="J118">
            <v>0</v>
          </cell>
        </row>
        <row r="119">
          <cell r="J119">
            <v>0</v>
          </cell>
        </row>
        <row r="120">
          <cell r="J120">
            <v>0</v>
          </cell>
        </row>
        <row r="121">
          <cell r="J121">
            <v>0</v>
          </cell>
        </row>
        <row r="122">
          <cell r="J122">
            <v>0</v>
          </cell>
        </row>
        <row r="123">
          <cell r="J123">
            <v>0</v>
          </cell>
        </row>
        <row r="124">
          <cell r="J124">
            <v>0</v>
          </cell>
        </row>
        <row r="125">
          <cell r="J125">
            <v>0</v>
          </cell>
        </row>
        <row r="126">
          <cell r="J126">
            <v>0</v>
          </cell>
        </row>
        <row r="127">
          <cell r="J127">
            <v>0</v>
          </cell>
        </row>
        <row r="128">
          <cell r="J128">
            <v>0</v>
          </cell>
        </row>
        <row r="129">
          <cell r="J129">
            <v>0</v>
          </cell>
        </row>
        <row r="130">
          <cell r="J130">
            <v>0</v>
          </cell>
        </row>
        <row r="131">
          <cell r="J131">
            <v>0</v>
          </cell>
        </row>
        <row r="132">
          <cell r="J132">
            <v>0</v>
          </cell>
        </row>
        <row r="133">
          <cell r="J133">
            <v>0</v>
          </cell>
        </row>
        <row r="134">
          <cell r="J134">
            <v>0</v>
          </cell>
        </row>
        <row r="135">
          <cell r="J135">
            <v>0</v>
          </cell>
        </row>
        <row r="136">
          <cell r="J136">
            <v>0</v>
          </cell>
        </row>
        <row r="137">
          <cell r="J137">
            <v>0</v>
          </cell>
        </row>
        <row r="138">
          <cell r="J138">
            <v>0</v>
          </cell>
        </row>
        <row r="139">
          <cell r="J139">
            <v>0</v>
          </cell>
        </row>
        <row r="140">
          <cell r="J140">
            <v>0</v>
          </cell>
        </row>
        <row r="141">
          <cell r="J141">
            <v>0</v>
          </cell>
        </row>
        <row r="142">
          <cell r="J142">
            <v>0</v>
          </cell>
        </row>
        <row r="143">
          <cell r="J143">
            <v>0</v>
          </cell>
        </row>
        <row r="144">
          <cell r="J144">
            <v>0</v>
          </cell>
        </row>
        <row r="145">
          <cell r="J145">
            <v>0</v>
          </cell>
        </row>
        <row r="146">
          <cell r="J146">
            <v>0</v>
          </cell>
        </row>
        <row r="147">
          <cell r="J147">
            <v>0</v>
          </cell>
        </row>
        <row r="148">
          <cell r="J148">
            <v>0</v>
          </cell>
        </row>
        <row r="149">
          <cell r="J149">
            <v>0</v>
          </cell>
        </row>
        <row r="150">
          <cell r="J150">
            <v>0</v>
          </cell>
        </row>
        <row r="151">
          <cell r="J151">
            <v>0</v>
          </cell>
        </row>
        <row r="152">
          <cell r="J152">
            <v>0</v>
          </cell>
        </row>
        <row r="153">
          <cell r="J153">
            <v>0</v>
          </cell>
        </row>
        <row r="154">
          <cell r="J154">
            <v>0</v>
          </cell>
        </row>
        <row r="155">
          <cell r="J155">
            <v>0</v>
          </cell>
        </row>
        <row r="156">
          <cell r="J156">
            <v>0</v>
          </cell>
        </row>
        <row r="157">
          <cell r="J157">
            <v>0</v>
          </cell>
        </row>
        <row r="158">
          <cell r="J158">
            <v>0</v>
          </cell>
        </row>
        <row r="159">
          <cell r="J159">
            <v>0</v>
          </cell>
        </row>
        <row r="160">
          <cell r="J160">
            <v>0</v>
          </cell>
        </row>
        <row r="161">
          <cell r="J161">
            <v>0</v>
          </cell>
        </row>
        <row r="162">
          <cell r="J162">
            <v>0</v>
          </cell>
        </row>
        <row r="163">
          <cell r="J163">
            <v>0</v>
          </cell>
        </row>
        <row r="164">
          <cell r="J164">
            <v>0</v>
          </cell>
        </row>
        <row r="165">
          <cell r="J165">
            <v>0</v>
          </cell>
        </row>
        <row r="166">
          <cell r="J166">
            <v>0</v>
          </cell>
        </row>
        <row r="167">
          <cell r="J167">
            <v>0</v>
          </cell>
        </row>
        <row r="168">
          <cell r="J168">
            <v>0</v>
          </cell>
        </row>
        <row r="169">
          <cell r="J169">
            <v>0</v>
          </cell>
        </row>
        <row r="170">
          <cell r="J170">
            <v>0</v>
          </cell>
        </row>
        <row r="171">
          <cell r="J171">
            <v>0</v>
          </cell>
        </row>
        <row r="172">
          <cell r="J172">
            <v>0</v>
          </cell>
        </row>
        <row r="173">
          <cell r="J173">
            <v>0</v>
          </cell>
        </row>
        <row r="174">
          <cell r="J174">
            <v>0</v>
          </cell>
        </row>
        <row r="175">
          <cell r="J175">
            <v>0</v>
          </cell>
        </row>
        <row r="176">
          <cell r="J176">
            <v>0</v>
          </cell>
        </row>
        <row r="177">
          <cell r="J177">
            <v>0</v>
          </cell>
        </row>
        <row r="178">
          <cell r="J178">
            <v>0</v>
          </cell>
        </row>
        <row r="179">
          <cell r="J179">
            <v>0</v>
          </cell>
        </row>
        <row r="180">
          <cell r="J180">
            <v>0</v>
          </cell>
        </row>
        <row r="181">
          <cell r="J181">
            <v>0</v>
          </cell>
        </row>
        <row r="182">
          <cell r="J182">
            <v>0</v>
          </cell>
        </row>
        <row r="183">
          <cell r="J183">
            <v>0</v>
          </cell>
        </row>
        <row r="184">
          <cell r="J184">
            <v>0</v>
          </cell>
        </row>
        <row r="185">
          <cell r="J185">
            <v>0</v>
          </cell>
        </row>
        <row r="186">
          <cell r="J186">
            <v>0</v>
          </cell>
        </row>
        <row r="187">
          <cell r="J187">
            <v>0</v>
          </cell>
        </row>
        <row r="188">
          <cell r="J188">
            <v>0</v>
          </cell>
        </row>
        <row r="189">
          <cell r="J189">
            <v>0</v>
          </cell>
        </row>
        <row r="190">
          <cell r="J190">
            <v>0</v>
          </cell>
        </row>
        <row r="191">
          <cell r="J191">
            <v>0</v>
          </cell>
        </row>
        <row r="192">
          <cell r="J192">
            <v>0</v>
          </cell>
        </row>
        <row r="193">
          <cell r="J193">
            <v>0</v>
          </cell>
        </row>
        <row r="194">
          <cell r="J194">
            <v>0</v>
          </cell>
        </row>
        <row r="195">
          <cell r="J195">
            <v>0</v>
          </cell>
        </row>
        <row r="196">
          <cell r="J196">
            <v>0</v>
          </cell>
        </row>
        <row r="197">
          <cell r="J197">
            <v>0</v>
          </cell>
        </row>
        <row r="198">
          <cell r="J198">
            <v>0</v>
          </cell>
        </row>
        <row r="199">
          <cell r="J199">
            <v>0</v>
          </cell>
        </row>
        <row r="200">
          <cell r="J200">
            <v>0</v>
          </cell>
        </row>
        <row r="201">
          <cell r="J201">
            <v>0</v>
          </cell>
        </row>
        <row r="202">
          <cell r="J202">
            <v>0</v>
          </cell>
        </row>
        <row r="203">
          <cell r="J203">
            <v>0</v>
          </cell>
        </row>
        <row r="204">
          <cell r="J204">
            <v>0</v>
          </cell>
        </row>
        <row r="205">
          <cell r="J205">
            <v>0</v>
          </cell>
        </row>
        <row r="206">
          <cell r="J206">
            <v>0</v>
          </cell>
        </row>
        <row r="207">
          <cell r="J207">
            <v>0</v>
          </cell>
        </row>
        <row r="208">
          <cell r="J208">
            <v>0</v>
          </cell>
        </row>
        <row r="209">
          <cell r="J209">
            <v>0</v>
          </cell>
        </row>
        <row r="210">
          <cell r="J210">
            <v>0</v>
          </cell>
        </row>
        <row r="211">
          <cell r="J211">
            <v>0</v>
          </cell>
        </row>
        <row r="212">
          <cell r="J212">
            <v>0</v>
          </cell>
        </row>
        <row r="213">
          <cell r="J213">
            <v>0</v>
          </cell>
        </row>
        <row r="214">
          <cell r="J214">
            <v>0</v>
          </cell>
        </row>
        <row r="215">
          <cell r="J215">
            <v>0</v>
          </cell>
        </row>
      </sheetData>
      <sheetData sheetId="3">
        <row r="5">
          <cell r="C5">
            <v>282943572.21604121</v>
          </cell>
          <cell r="E5">
            <v>250154</v>
          </cell>
        </row>
        <row r="7">
          <cell r="C7">
            <v>282943572.21604121</v>
          </cell>
          <cell r="E7">
            <v>250154</v>
          </cell>
        </row>
        <row r="9">
          <cell r="C9">
            <v>282943572.21604121</v>
          </cell>
          <cell r="E9">
            <v>250154</v>
          </cell>
        </row>
        <row r="10">
          <cell r="C10">
            <v>0</v>
          </cell>
          <cell r="E10">
            <v>0</v>
          </cell>
        </row>
        <row r="11">
          <cell r="C11">
            <v>282943572.21604121</v>
          </cell>
        </row>
        <row r="13">
          <cell r="C13">
            <v>4500000</v>
          </cell>
        </row>
        <row r="17">
          <cell r="C17">
            <v>73</v>
          </cell>
          <cell r="G17">
            <v>109</v>
          </cell>
        </row>
        <row r="18">
          <cell r="C18">
            <v>37</v>
          </cell>
        </row>
        <row r="26">
          <cell r="G26">
            <v>0</v>
          </cell>
        </row>
        <row r="28">
          <cell r="C28">
            <v>0</v>
          </cell>
        </row>
        <row r="31">
          <cell r="H31">
            <v>1</v>
          </cell>
        </row>
        <row r="32">
          <cell r="H32">
            <v>1</v>
          </cell>
        </row>
        <row r="33">
          <cell r="H33">
            <v>1</v>
          </cell>
        </row>
        <row r="34">
          <cell r="H34">
            <v>1</v>
          </cell>
        </row>
        <row r="35">
          <cell r="H35">
            <v>1</v>
          </cell>
        </row>
        <row r="36">
          <cell r="H36">
            <v>1</v>
          </cell>
        </row>
        <row r="37">
          <cell r="H37">
            <v>1</v>
          </cell>
        </row>
        <row r="38">
          <cell r="H38">
            <v>1</v>
          </cell>
        </row>
        <row r="39">
          <cell r="H39">
            <v>1</v>
          </cell>
        </row>
        <row r="40">
          <cell r="H40">
            <v>1</v>
          </cell>
        </row>
        <row r="41">
          <cell r="H41">
            <v>1</v>
          </cell>
        </row>
        <row r="42">
          <cell r="H42">
            <v>1</v>
          </cell>
        </row>
        <row r="43">
          <cell r="H43">
            <v>1</v>
          </cell>
        </row>
        <row r="44">
          <cell r="H44">
            <v>1</v>
          </cell>
        </row>
        <row r="45">
          <cell r="H45">
            <v>1</v>
          </cell>
        </row>
        <row r="46">
          <cell r="H46">
            <v>1</v>
          </cell>
        </row>
        <row r="47">
          <cell r="H47">
            <v>1</v>
          </cell>
        </row>
        <row r="48">
          <cell r="H48">
            <v>1</v>
          </cell>
        </row>
        <row r="49">
          <cell r="H49">
            <v>1</v>
          </cell>
        </row>
        <row r="50">
          <cell r="H50">
            <v>1</v>
          </cell>
        </row>
        <row r="51">
          <cell r="H51">
            <v>1</v>
          </cell>
        </row>
        <row r="52">
          <cell r="H52">
            <v>1</v>
          </cell>
        </row>
        <row r="53">
          <cell r="H53">
            <v>1</v>
          </cell>
        </row>
        <row r="54">
          <cell r="H54">
            <v>1</v>
          </cell>
        </row>
        <row r="55">
          <cell r="H55">
            <v>1</v>
          </cell>
        </row>
        <row r="56">
          <cell r="H56">
            <v>1</v>
          </cell>
        </row>
        <row r="57">
          <cell r="H57">
            <v>1</v>
          </cell>
        </row>
        <row r="58">
          <cell r="H58">
            <v>1</v>
          </cell>
        </row>
        <row r="59">
          <cell r="H59">
            <v>1</v>
          </cell>
        </row>
        <row r="60">
          <cell r="H60">
            <v>1</v>
          </cell>
        </row>
        <row r="61">
          <cell r="H61">
            <v>1</v>
          </cell>
        </row>
        <row r="62">
          <cell r="H62">
            <v>1</v>
          </cell>
        </row>
        <row r="63">
          <cell r="H63">
            <v>1</v>
          </cell>
        </row>
        <row r="64">
          <cell r="H64">
            <v>1</v>
          </cell>
        </row>
        <row r="65">
          <cell r="H65">
            <v>1</v>
          </cell>
        </row>
        <row r="66">
          <cell r="H66">
            <v>1</v>
          </cell>
        </row>
        <row r="67">
          <cell r="H67">
            <v>1</v>
          </cell>
        </row>
        <row r="68">
          <cell r="H68">
            <v>1</v>
          </cell>
        </row>
        <row r="69">
          <cell r="H69">
            <v>1</v>
          </cell>
        </row>
        <row r="70">
          <cell r="H70">
            <v>1</v>
          </cell>
        </row>
        <row r="71">
          <cell r="H71">
            <v>1</v>
          </cell>
        </row>
        <row r="72">
          <cell r="H72">
            <v>1</v>
          </cell>
        </row>
        <row r="73">
          <cell r="H73">
            <v>1</v>
          </cell>
        </row>
        <row r="74">
          <cell r="H74">
            <v>1</v>
          </cell>
        </row>
        <row r="75">
          <cell r="H75">
            <v>1</v>
          </cell>
        </row>
        <row r="76">
          <cell r="H76">
            <v>1</v>
          </cell>
        </row>
        <row r="77">
          <cell r="H77">
            <v>1</v>
          </cell>
        </row>
        <row r="78">
          <cell r="H78">
            <v>1</v>
          </cell>
        </row>
        <row r="79">
          <cell r="H79">
            <v>1</v>
          </cell>
        </row>
        <row r="80">
          <cell r="H80">
            <v>1</v>
          </cell>
        </row>
        <row r="81">
          <cell r="H81">
            <v>1</v>
          </cell>
        </row>
        <row r="82">
          <cell r="H82">
            <v>1</v>
          </cell>
        </row>
        <row r="83">
          <cell r="H83">
            <v>1</v>
          </cell>
        </row>
        <row r="84">
          <cell r="H84">
            <v>1</v>
          </cell>
        </row>
        <row r="85">
          <cell r="H85">
            <v>1</v>
          </cell>
        </row>
        <row r="86">
          <cell r="H86">
            <v>1</v>
          </cell>
        </row>
        <row r="87">
          <cell r="H87">
            <v>1</v>
          </cell>
        </row>
        <row r="88">
          <cell r="H88">
            <v>1</v>
          </cell>
        </row>
        <row r="89">
          <cell r="H89">
            <v>1</v>
          </cell>
        </row>
        <row r="90">
          <cell r="H90">
            <v>1</v>
          </cell>
        </row>
        <row r="91">
          <cell r="H91">
            <v>1</v>
          </cell>
        </row>
        <row r="92">
          <cell r="H92">
            <v>1</v>
          </cell>
        </row>
        <row r="93">
          <cell r="H93">
            <v>1</v>
          </cell>
        </row>
        <row r="94">
          <cell r="H94">
            <v>1</v>
          </cell>
        </row>
        <row r="95">
          <cell r="H95">
            <v>1</v>
          </cell>
        </row>
        <row r="96">
          <cell r="H96">
            <v>1</v>
          </cell>
        </row>
        <row r="97">
          <cell r="H97">
            <v>1</v>
          </cell>
        </row>
        <row r="98">
          <cell r="H98">
            <v>1</v>
          </cell>
        </row>
        <row r="99">
          <cell r="H99">
            <v>1</v>
          </cell>
        </row>
        <row r="100">
          <cell r="H100">
            <v>1</v>
          </cell>
        </row>
        <row r="101">
          <cell r="H101">
            <v>1</v>
          </cell>
        </row>
        <row r="102">
          <cell r="H102">
            <v>1</v>
          </cell>
        </row>
        <row r="103">
          <cell r="H103">
            <v>1</v>
          </cell>
        </row>
        <row r="104">
          <cell r="H104">
            <v>1</v>
          </cell>
        </row>
        <row r="105">
          <cell r="H105">
            <v>1</v>
          </cell>
        </row>
        <row r="106">
          <cell r="H106">
            <v>1</v>
          </cell>
        </row>
        <row r="107">
          <cell r="H107">
            <v>1</v>
          </cell>
        </row>
        <row r="108">
          <cell r="H108">
            <v>1</v>
          </cell>
        </row>
        <row r="109">
          <cell r="H109">
            <v>1</v>
          </cell>
        </row>
        <row r="110">
          <cell r="H110">
            <v>1</v>
          </cell>
        </row>
        <row r="111">
          <cell r="H111">
            <v>1</v>
          </cell>
        </row>
        <row r="112">
          <cell r="H112">
            <v>1</v>
          </cell>
        </row>
        <row r="113">
          <cell r="H113">
            <v>1</v>
          </cell>
        </row>
        <row r="114">
          <cell r="H114">
            <v>1</v>
          </cell>
        </row>
        <row r="115">
          <cell r="H115">
            <v>1</v>
          </cell>
        </row>
        <row r="116">
          <cell r="H116">
            <v>1</v>
          </cell>
        </row>
        <row r="117">
          <cell r="H117">
            <v>1</v>
          </cell>
        </row>
        <row r="118">
          <cell r="H118">
            <v>1</v>
          </cell>
        </row>
        <row r="119">
          <cell r="H119">
            <v>1</v>
          </cell>
        </row>
        <row r="120">
          <cell r="H120">
            <v>1</v>
          </cell>
        </row>
        <row r="121">
          <cell r="H121">
            <v>1</v>
          </cell>
        </row>
        <row r="122">
          <cell r="H122">
            <v>1</v>
          </cell>
        </row>
        <row r="123">
          <cell r="H123">
            <v>1</v>
          </cell>
        </row>
        <row r="124">
          <cell r="H124">
            <v>1</v>
          </cell>
        </row>
        <row r="125">
          <cell r="H125">
            <v>1</v>
          </cell>
        </row>
        <row r="126">
          <cell r="H126">
            <v>1</v>
          </cell>
        </row>
        <row r="127">
          <cell r="H127">
            <v>1</v>
          </cell>
        </row>
        <row r="128">
          <cell r="H128">
            <v>1</v>
          </cell>
        </row>
        <row r="129">
          <cell r="H129">
            <v>1</v>
          </cell>
        </row>
        <row r="130">
          <cell r="H130">
            <v>1</v>
          </cell>
        </row>
        <row r="131">
          <cell r="H131">
            <v>1</v>
          </cell>
        </row>
        <row r="132">
          <cell r="H132">
            <v>1</v>
          </cell>
        </row>
        <row r="133">
          <cell r="H133">
            <v>1</v>
          </cell>
        </row>
        <row r="134">
          <cell r="H134">
            <v>1</v>
          </cell>
        </row>
        <row r="135">
          <cell r="H135">
            <v>1</v>
          </cell>
        </row>
        <row r="136">
          <cell r="H136">
            <v>1</v>
          </cell>
        </row>
        <row r="137">
          <cell r="H137">
            <v>1</v>
          </cell>
        </row>
        <row r="138">
          <cell r="H138">
            <v>1</v>
          </cell>
        </row>
        <row r="139">
          <cell r="H139">
            <v>1</v>
          </cell>
        </row>
        <row r="140">
          <cell r="H140">
            <v>1</v>
          </cell>
        </row>
        <row r="141">
          <cell r="H141">
            <v>1</v>
          </cell>
        </row>
        <row r="142">
          <cell r="H142">
            <v>1</v>
          </cell>
        </row>
        <row r="143">
          <cell r="H143">
            <v>1</v>
          </cell>
        </row>
        <row r="144">
          <cell r="H144">
            <v>1</v>
          </cell>
        </row>
        <row r="145">
          <cell r="H145">
            <v>1</v>
          </cell>
        </row>
        <row r="146">
          <cell r="H146">
            <v>1</v>
          </cell>
        </row>
        <row r="147">
          <cell r="H147">
            <v>1</v>
          </cell>
        </row>
        <row r="148">
          <cell r="H148">
            <v>1</v>
          </cell>
        </row>
        <row r="149">
          <cell r="H149">
            <v>1</v>
          </cell>
        </row>
        <row r="150">
          <cell r="H150">
            <v>1</v>
          </cell>
        </row>
        <row r="151">
          <cell r="H151">
            <v>1</v>
          </cell>
        </row>
        <row r="152">
          <cell r="H152">
            <v>1</v>
          </cell>
        </row>
        <row r="153">
          <cell r="H153">
            <v>1</v>
          </cell>
        </row>
        <row r="154">
          <cell r="H154">
            <v>1</v>
          </cell>
        </row>
        <row r="155">
          <cell r="H155">
            <v>1</v>
          </cell>
        </row>
        <row r="156">
          <cell r="H156">
            <v>1</v>
          </cell>
        </row>
        <row r="157">
          <cell r="H157">
            <v>1</v>
          </cell>
        </row>
        <row r="158">
          <cell r="H158">
            <v>1</v>
          </cell>
        </row>
        <row r="159">
          <cell r="H159">
            <v>1</v>
          </cell>
        </row>
        <row r="160">
          <cell r="H160">
            <v>1</v>
          </cell>
        </row>
        <row r="161">
          <cell r="H161">
            <v>1</v>
          </cell>
        </row>
        <row r="162">
          <cell r="H162">
            <v>1</v>
          </cell>
        </row>
        <row r="163">
          <cell r="H163">
            <v>1</v>
          </cell>
        </row>
        <row r="164">
          <cell r="H164">
            <v>1</v>
          </cell>
        </row>
        <row r="165">
          <cell r="H165">
            <v>1</v>
          </cell>
        </row>
        <row r="166">
          <cell r="H166">
            <v>1</v>
          </cell>
        </row>
        <row r="167">
          <cell r="H167">
            <v>1</v>
          </cell>
        </row>
        <row r="168">
          <cell r="H168">
            <v>1</v>
          </cell>
        </row>
        <row r="169">
          <cell r="H169">
            <v>1</v>
          </cell>
        </row>
        <row r="170">
          <cell r="H170">
            <v>1</v>
          </cell>
        </row>
        <row r="171">
          <cell r="H171">
            <v>1</v>
          </cell>
        </row>
        <row r="172">
          <cell r="H172">
            <v>1</v>
          </cell>
        </row>
        <row r="173">
          <cell r="H173">
            <v>1</v>
          </cell>
        </row>
        <row r="174">
          <cell r="H174">
            <v>1</v>
          </cell>
        </row>
        <row r="175">
          <cell r="H175">
            <v>1</v>
          </cell>
        </row>
        <row r="176">
          <cell r="H176">
            <v>1</v>
          </cell>
        </row>
        <row r="177">
          <cell r="H177">
            <v>1</v>
          </cell>
        </row>
        <row r="178">
          <cell r="H178">
            <v>1</v>
          </cell>
        </row>
        <row r="179">
          <cell r="H179">
            <v>1</v>
          </cell>
        </row>
        <row r="180">
          <cell r="H180">
            <v>1</v>
          </cell>
        </row>
        <row r="181">
          <cell r="H181">
            <v>1</v>
          </cell>
        </row>
        <row r="182">
          <cell r="H182">
            <v>1</v>
          </cell>
        </row>
        <row r="183">
          <cell r="H183">
            <v>1</v>
          </cell>
        </row>
        <row r="184">
          <cell r="H184">
            <v>1</v>
          </cell>
        </row>
        <row r="185">
          <cell r="H185">
            <v>1</v>
          </cell>
        </row>
        <row r="186">
          <cell r="H186">
            <v>1</v>
          </cell>
        </row>
        <row r="187">
          <cell r="H187">
            <v>1</v>
          </cell>
        </row>
        <row r="188">
          <cell r="H188">
            <v>1</v>
          </cell>
        </row>
        <row r="189">
          <cell r="H189">
            <v>1</v>
          </cell>
        </row>
        <row r="190">
          <cell r="H190">
            <v>1</v>
          </cell>
        </row>
        <row r="191">
          <cell r="H191">
            <v>1</v>
          </cell>
        </row>
        <row r="192">
          <cell r="H192">
            <v>1</v>
          </cell>
        </row>
        <row r="193">
          <cell r="H193">
            <v>1</v>
          </cell>
        </row>
        <row r="194">
          <cell r="H194">
            <v>1</v>
          </cell>
        </row>
        <row r="195">
          <cell r="H195">
            <v>1</v>
          </cell>
        </row>
        <row r="196">
          <cell r="H196">
            <v>1</v>
          </cell>
        </row>
        <row r="197">
          <cell r="H197">
            <v>1</v>
          </cell>
        </row>
        <row r="198">
          <cell r="H198">
            <v>1</v>
          </cell>
        </row>
        <row r="199">
          <cell r="H199">
            <v>1</v>
          </cell>
        </row>
        <row r="200">
          <cell r="H200">
            <v>1</v>
          </cell>
        </row>
        <row r="201">
          <cell r="H201">
            <v>1</v>
          </cell>
        </row>
        <row r="202">
          <cell r="H202">
            <v>1</v>
          </cell>
        </row>
        <row r="203">
          <cell r="H203">
            <v>1</v>
          </cell>
        </row>
        <row r="204">
          <cell r="H204">
            <v>1</v>
          </cell>
        </row>
        <row r="205">
          <cell r="H205">
            <v>1</v>
          </cell>
        </row>
        <row r="206">
          <cell r="H206">
            <v>1</v>
          </cell>
        </row>
        <row r="207">
          <cell r="H207">
            <v>1</v>
          </cell>
        </row>
        <row r="208">
          <cell r="H208">
            <v>1</v>
          </cell>
        </row>
        <row r="209">
          <cell r="H209">
            <v>1</v>
          </cell>
        </row>
        <row r="210">
          <cell r="H210">
            <v>1</v>
          </cell>
        </row>
        <row r="211">
          <cell r="H211">
            <v>1</v>
          </cell>
        </row>
        <row r="212">
          <cell r="H212">
            <v>1</v>
          </cell>
        </row>
        <row r="213">
          <cell r="H213">
            <v>1</v>
          </cell>
        </row>
        <row r="214">
          <cell r="H214">
            <v>1</v>
          </cell>
        </row>
        <row r="215">
          <cell r="H215">
            <v>1</v>
          </cell>
        </row>
        <row r="216">
          <cell r="H216">
            <v>1</v>
          </cell>
        </row>
        <row r="217">
          <cell r="H217">
            <v>1</v>
          </cell>
        </row>
        <row r="218">
          <cell r="H218">
            <v>1</v>
          </cell>
        </row>
        <row r="219">
          <cell r="H219">
            <v>1</v>
          </cell>
        </row>
        <row r="220">
          <cell r="H220">
            <v>1</v>
          </cell>
        </row>
        <row r="221">
          <cell r="H221">
            <v>1</v>
          </cell>
        </row>
        <row r="222">
          <cell r="H222">
            <v>1</v>
          </cell>
        </row>
        <row r="223">
          <cell r="H223">
            <v>1</v>
          </cell>
        </row>
        <row r="224">
          <cell r="H224">
            <v>1</v>
          </cell>
        </row>
        <row r="225">
          <cell r="H225">
            <v>1</v>
          </cell>
        </row>
        <row r="226">
          <cell r="H226">
            <v>1</v>
          </cell>
        </row>
        <row r="227">
          <cell r="H227">
            <v>1</v>
          </cell>
        </row>
        <row r="228">
          <cell r="H228">
            <v>1</v>
          </cell>
        </row>
        <row r="229">
          <cell r="H229">
            <v>1</v>
          </cell>
        </row>
        <row r="230">
          <cell r="H230">
            <v>1</v>
          </cell>
        </row>
      </sheetData>
      <sheetData sheetId="4">
        <row r="2">
          <cell r="Q2">
            <v>31381526.239115253</v>
          </cell>
        </row>
        <row r="4">
          <cell r="L4">
            <v>87</v>
          </cell>
          <cell r="Q4">
            <v>0</v>
          </cell>
        </row>
        <row r="5">
          <cell r="Q5">
            <v>0</v>
          </cell>
          <cell r="W5">
            <v>0</v>
          </cell>
        </row>
      </sheetData>
      <sheetData sheetId="5">
        <row r="2">
          <cell r="Q2">
            <v>0</v>
          </cell>
        </row>
        <row r="4">
          <cell r="L4">
            <v>0</v>
          </cell>
        </row>
        <row r="5">
          <cell r="W5">
            <v>0</v>
          </cell>
        </row>
      </sheetData>
      <sheetData sheetId="6">
        <row r="10">
          <cell r="J10">
            <v>0</v>
          </cell>
        </row>
        <row r="19">
          <cell r="J19">
            <v>0</v>
          </cell>
        </row>
        <row r="21">
          <cell r="J21" t="str">
            <v>No</v>
          </cell>
        </row>
      </sheetData>
      <sheetData sheetId="7"/>
      <sheetData sheetId="8">
        <row r="25">
          <cell r="H25" t="str">
            <v>No</v>
          </cell>
          <cell r="L25">
            <v>0</v>
          </cell>
        </row>
        <row r="27">
          <cell r="H27">
            <v>6</v>
          </cell>
        </row>
        <row r="29">
          <cell r="H29">
            <v>27000000</v>
          </cell>
          <cell r="L29">
            <v>0</v>
          </cell>
        </row>
        <row r="33">
          <cell r="L33">
            <v>4500000</v>
          </cell>
        </row>
        <row r="38">
          <cell r="F38">
            <v>42</v>
          </cell>
        </row>
        <row r="39">
          <cell r="F39">
            <v>21</v>
          </cell>
        </row>
        <row r="40">
          <cell r="F40">
            <v>63</v>
          </cell>
        </row>
      </sheetData>
      <sheetData sheetId="9">
        <row r="2">
          <cell r="Q2">
            <v>4000</v>
          </cell>
        </row>
        <row r="4">
          <cell r="L4">
            <v>1</v>
          </cell>
          <cell r="Q4">
            <v>2000</v>
          </cell>
        </row>
        <row r="5">
          <cell r="Q5">
            <v>0</v>
          </cell>
          <cell r="W5">
            <v>0</v>
          </cell>
        </row>
      </sheetData>
      <sheetData sheetId="10">
        <row r="2">
          <cell r="Q2">
            <v>0</v>
          </cell>
        </row>
        <row r="4">
          <cell r="L4">
            <v>0</v>
          </cell>
        </row>
        <row r="5">
          <cell r="W5">
            <v>0</v>
          </cell>
        </row>
      </sheetData>
      <sheetData sheetId="11">
        <row r="10">
          <cell r="J10">
            <v>2000</v>
          </cell>
        </row>
        <row r="19">
          <cell r="J19">
            <v>500308000</v>
          </cell>
        </row>
      </sheetData>
      <sheetData sheetId="12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D01B91-3354-4BA3-BD5B-B72BB60C8E2A}">
  <sheetPr>
    <pageSetUpPr fitToPage="1"/>
  </sheetPr>
  <dimension ref="A1:K45"/>
  <sheetViews>
    <sheetView tabSelected="1" zoomScaleNormal="100" zoomScaleSheetLayoutView="70" workbookViewId="0">
      <selection activeCell="G49" sqref="G49"/>
    </sheetView>
  </sheetViews>
  <sheetFormatPr defaultColWidth="10.8984375" defaultRowHeight="21.5"/>
  <cols>
    <col min="1" max="3" width="1.8984375" style="1" customWidth="1"/>
    <col min="4" max="4" width="63.09765625" style="1" customWidth="1"/>
    <col min="5" max="5" width="8.69921875" style="4" customWidth="1"/>
    <col min="6" max="6" width="2.09765625" style="1" customWidth="1"/>
    <col min="7" max="7" width="16.09765625" style="1" customWidth="1"/>
    <col min="8" max="8" width="2.09765625" style="1" customWidth="1"/>
    <col min="9" max="9" width="16.09765625" style="1" customWidth="1"/>
    <col min="10" max="16384" width="10.8984375" style="1"/>
  </cols>
  <sheetData>
    <row r="1" spans="1:9" s="13" customFormat="1" ht="22.5" customHeight="1">
      <c r="A1" s="110" t="s">
        <v>88</v>
      </c>
      <c r="B1" s="110"/>
      <c r="C1" s="110"/>
      <c r="D1" s="110"/>
      <c r="E1" s="110"/>
      <c r="F1" s="110"/>
      <c r="G1" s="110"/>
      <c r="H1" s="110"/>
      <c r="I1" s="110"/>
    </row>
    <row r="2" spans="1:9" s="13" customFormat="1" ht="22.5" customHeight="1">
      <c r="A2" s="111" t="s">
        <v>0</v>
      </c>
      <c r="B2" s="111"/>
      <c r="C2" s="111"/>
      <c r="D2" s="111"/>
      <c r="E2" s="111"/>
      <c r="F2" s="111"/>
      <c r="G2" s="111"/>
      <c r="H2" s="111"/>
      <c r="I2" s="111"/>
    </row>
    <row r="3" spans="1:9" s="13" customFormat="1" ht="20.149999999999999" customHeight="1">
      <c r="A3" s="50"/>
      <c r="B3" s="50"/>
      <c r="C3" s="50"/>
      <c r="D3" s="50"/>
      <c r="E3" s="50"/>
      <c r="F3" s="50"/>
      <c r="G3" s="50"/>
      <c r="H3" s="50"/>
      <c r="I3" s="50"/>
    </row>
    <row r="4" spans="1:9" s="45" customFormat="1" ht="20.149999999999999" customHeight="1">
      <c r="A4" s="30"/>
      <c r="F4" s="18"/>
      <c r="G4" s="51" t="s">
        <v>1</v>
      </c>
      <c r="H4" s="85"/>
      <c r="I4" s="94" t="s">
        <v>2</v>
      </c>
    </row>
    <row r="5" spans="1:9" s="45" customFormat="1" ht="20.149999999999999" customHeight="1">
      <c r="A5" s="30"/>
      <c r="E5" s="29" t="s">
        <v>3</v>
      </c>
      <c r="F5" s="18"/>
      <c r="G5" s="94">
        <v>2025</v>
      </c>
      <c r="H5" s="85"/>
      <c r="I5" s="94">
        <v>2024</v>
      </c>
    </row>
    <row r="6" spans="1:9" s="45" customFormat="1" ht="20.149999999999999" customHeight="1">
      <c r="E6" s="85"/>
      <c r="G6" s="85" t="s">
        <v>4</v>
      </c>
      <c r="H6" s="85"/>
      <c r="I6" s="94"/>
    </row>
    <row r="7" spans="1:9" s="45" customFormat="1" ht="20.149999999999999" customHeight="1">
      <c r="E7" s="29"/>
      <c r="G7" s="109" t="s">
        <v>5</v>
      </c>
      <c r="H7" s="109"/>
      <c r="I7" s="109"/>
    </row>
    <row r="8" spans="1:9" s="45" customFormat="1" ht="20.149999999999999" customHeight="1">
      <c r="A8" s="14" t="s">
        <v>6</v>
      </c>
      <c r="E8" s="22"/>
      <c r="G8" s="75"/>
      <c r="H8" s="75"/>
      <c r="I8" s="75"/>
    </row>
    <row r="9" spans="1:9" s="45" customFormat="1" ht="20.149999999999999" customHeight="1">
      <c r="A9" s="45" t="s">
        <v>7</v>
      </c>
      <c r="B9" s="73"/>
      <c r="C9" s="73"/>
      <c r="D9" s="49"/>
      <c r="E9" s="29" t="s">
        <v>91</v>
      </c>
      <c r="F9" s="49"/>
      <c r="G9" s="38">
        <v>750000</v>
      </c>
      <c r="H9" s="38"/>
      <c r="I9" s="38">
        <v>550000</v>
      </c>
    </row>
    <row r="10" spans="1:9" s="45" customFormat="1" ht="20.149999999999999" customHeight="1">
      <c r="A10" s="54" t="s">
        <v>8</v>
      </c>
      <c r="B10" s="55"/>
      <c r="C10" s="73"/>
      <c r="D10" s="49"/>
      <c r="E10" s="29" t="s">
        <v>11</v>
      </c>
      <c r="F10" s="49"/>
      <c r="G10" s="38">
        <v>8560100</v>
      </c>
      <c r="H10" s="38"/>
      <c r="I10" s="38">
        <v>8679800</v>
      </c>
    </row>
    <row r="11" spans="1:9" s="45" customFormat="1" ht="20.149999999999999" customHeight="1">
      <c r="A11" s="45" t="s">
        <v>9</v>
      </c>
      <c r="B11" s="73"/>
      <c r="C11" s="73"/>
      <c r="D11" s="49"/>
      <c r="E11" s="29">
        <v>7</v>
      </c>
      <c r="F11" s="49"/>
      <c r="G11" s="38">
        <v>394708</v>
      </c>
      <c r="H11" s="38"/>
      <c r="I11" s="38">
        <v>195594</v>
      </c>
    </row>
    <row r="12" spans="1:9" s="45" customFormat="1" ht="20.149999999999999" customHeight="1">
      <c r="A12" s="45" t="s">
        <v>10</v>
      </c>
      <c r="B12" s="73"/>
      <c r="C12" s="73"/>
      <c r="D12" s="49"/>
      <c r="E12" s="29" t="s">
        <v>92</v>
      </c>
      <c r="F12" s="49"/>
      <c r="G12" s="38">
        <v>67163</v>
      </c>
      <c r="H12" s="38"/>
      <c r="I12" s="38">
        <v>106454</v>
      </c>
    </row>
    <row r="13" spans="1:9" s="45" customFormat="1" ht="20.149999999999999" customHeight="1">
      <c r="A13" s="45" t="s">
        <v>89</v>
      </c>
      <c r="D13" s="49"/>
      <c r="E13" s="95">
        <v>6</v>
      </c>
      <c r="F13" s="43"/>
      <c r="G13" s="100">
        <v>0</v>
      </c>
      <c r="H13" s="38"/>
      <c r="I13" s="38">
        <v>240972</v>
      </c>
    </row>
    <row r="14" spans="1:9" s="45" customFormat="1" ht="20.149999999999999" customHeight="1">
      <c r="A14" s="45" t="s">
        <v>12</v>
      </c>
      <c r="D14" s="49"/>
      <c r="E14" s="95"/>
      <c r="F14" s="43"/>
      <c r="G14" s="38">
        <v>4479</v>
      </c>
      <c r="H14" s="38"/>
      <c r="I14" s="100">
        <v>0</v>
      </c>
    </row>
    <row r="15" spans="1:9" s="45" customFormat="1" ht="20.149999999999999" customHeight="1">
      <c r="A15" s="45" t="s">
        <v>93</v>
      </c>
      <c r="D15" s="49"/>
      <c r="E15" s="95"/>
      <c r="F15" s="43"/>
      <c r="G15" s="38">
        <v>29914</v>
      </c>
      <c r="H15" s="38"/>
      <c r="I15" s="38">
        <v>26777</v>
      </c>
    </row>
    <row r="16" spans="1:9" s="45" customFormat="1" ht="20.149999999999999" customHeight="1">
      <c r="A16" s="45" t="s">
        <v>13</v>
      </c>
      <c r="D16" s="49"/>
      <c r="E16" s="29"/>
      <c r="F16" s="43"/>
      <c r="G16" s="38">
        <v>17498</v>
      </c>
      <c r="H16" s="38"/>
      <c r="I16" s="38">
        <v>18695</v>
      </c>
    </row>
    <row r="17" spans="1:9" s="45" customFormat="1" ht="20.149999999999999" customHeight="1">
      <c r="A17" s="30" t="s">
        <v>14</v>
      </c>
      <c r="E17" s="29"/>
      <c r="G17" s="42">
        <f>SUM(G9:G16)</f>
        <v>9823862</v>
      </c>
      <c r="H17" s="76"/>
      <c r="I17" s="42">
        <f>SUM(I9:I16)</f>
        <v>9818292</v>
      </c>
    </row>
    <row r="18" spans="1:9" s="45" customFormat="1" ht="14.15" customHeight="1">
      <c r="A18" s="30"/>
      <c r="E18" s="29"/>
      <c r="G18" s="76"/>
      <c r="H18" s="76"/>
      <c r="I18" s="76"/>
    </row>
    <row r="19" spans="1:9" s="45" customFormat="1" ht="20.149999999999999" customHeight="1">
      <c r="A19" s="14" t="s">
        <v>15</v>
      </c>
      <c r="E19" s="29"/>
      <c r="G19" s="76"/>
      <c r="H19" s="76"/>
      <c r="I19" s="76"/>
    </row>
    <row r="20" spans="1:9" s="45" customFormat="1" ht="20.149999999999999" customHeight="1">
      <c r="A20" s="73" t="s">
        <v>16</v>
      </c>
      <c r="B20" s="73"/>
      <c r="E20" s="29"/>
      <c r="G20" s="38">
        <v>87393</v>
      </c>
      <c r="H20" s="75"/>
      <c r="I20" s="38">
        <v>72763</v>
      </c>
    </row>
    <row r="21" spans="1:9" s="45" customFormat="1" ht="20.149999999999999" customHeight="1">
      <c r="A21" s="73" t="s">
        <v>17</v>
      </c>
      <c r="B21" s="73"/>
      <c r="E21" s="29"/>
      <c r="G21" s="38">
        <v>67968</v>
      </c>
      <c r="H21" s="75"/>
      <c r="I21" s="38">
        <v>60615</v>
      </c>
    </row>
    <row r="22" spans="1:9" s="45" customFormat="1" ht="20.149999999999999" customHeight="1">
      <c r="A22" s="45" t="s">
        <v>18</v>
      </c>
      <c r="E22" s="29"/>
      <c r="F22" s="49"/>
      <c r="G22" s="38">
        <v>11939</v>
      </c>
      <c r="H22" s="75"/>
      <c r="I22" s="38">
        <v>19995</v>
      </c>
    </row>
    <row r="23" spans="1:9" s="45" customFormat="1" ht="20.149999999999999" customHeight="1">
      <c r="A23" s="73" t="s">
        <v>90</v>
      </c>
      <c r="E23" s="29"/>
      <c r="G23" s="38">
        <v>265423</v>
      </c>
      <c r="H23" s="75"/>
      <c r="I23" s="38">
        <v>264313</v>
      </c>
    </row>
    <row r="24" spans="1:9" s="45" customFormat="1" ht="20.149999999999999" customHeight="1">
      <c r="A24" s="30" t="s">
        <v>19</v>
      </c>
      <c r="E24" s="29"/>
      <c r="G24" s="39">
        <f>SUM(G20:G23)</f>
        <v>432723</v>
      </c>
      <c r="H24" s="75"/>
      <c r="I24" s="39">
        <f>SUM(I20:I23)</f>
        <v>417686</v>
      </c>
    </row>
    <row r="25" spans="1:9" s="45" customFormat="1" ht="14.15" customHeight="1">
      <c r="A25" s="30"/>
      <c r="E25" s="29"/>
      <c r="G25" s="76"/>
      <c r="H25" s="76"/>
      <c r="I25" s="76"/>
    </row>
    <row r="26" spans="1:9" s="45" customFormat="1" ht="20.149999999999999" customHeight="1" thickBot="1">
      <c r="A26" s="30" t="s">
        <v>20</v>
      </c>
      <c r="E26" s="29"/>
      <c r="G26" s="92">
        <v>9391139</v>
      </c>
      <c r="H26" s="75"/>
      <c r="I26" s="92">
        <v>9400606</v>
      </c>
    </row>
    <row r="27" spans="1:9" s="13" customFormat="1" ht="22.5" customHeight="1" thickTop="1">
      <c r="A27" s="110" t="s">
        <v>88</v>
      </c>
      <c r="B27" s="110"/>
      <c r="C27" s="110"/>
      <c r="D27" s="110"/>
      <c r="E27" s="110"/>
      <c r="F27" s="110"/>
      <c r="G27" s="110"/>
      <c r="H27" s="110"/>
      <c r="I27" s="110"/>
    </row>
    <row r="28" spans="1:9" s="13" customFormat="1" ht="22.5" customHeight="1">
      <c r="A28" s="111" t="s">
        <v>0</v>
      </c>
      <c r="B28" s="111"/>
      <c r="C28" s="111"/>
      <c r="D28" s="111"/>
      <c r="E28" s="111"/>
      <c r="F28" s="111"/>
      <c r="G28" s="111"/>
      <c r="H28" s="111"/>
      <c r="I28" s="111"/>
    </row>
    <row r="29" spans="1:9" s="13" customFormat="1" ht="20.149999999999999" customHeight="1">
      <c r="A29" s="50"/>
      <c r="B29" s="50"/>
      <c r="C29" s="50"/>
      <c r="D29" s="50"/>
      <c r="E29" s="50"/>
      <c r="F29" s="50"/>
      <c r="G29" s="50"/>
      <c r="H29" s="50"/>
      <c r="I29" s="50"/>
    </row>
    <row r="30" spans="1:9" s="45" customFormat="1" ht="20.149999999999999" customHeight="1">
      <c r="A30" s="30"/>
      <c r="F30" s="18"/>
      <c r="G30" s="51" t="s">
        <v>1</v>
      </c>
      <c r="H30" s="85"/>
      <c r="I30" s="94" t="s">
        <v>2</v>
      </c>
    </row>
    <row r="31" spans="1:9" s="45" customFormat="1" ht="20.149999999999999" customHeight="1">
      <c r="A31" s="30"/>
      <c r="E31" s="29" t="s">
        <v>3</v>
      </c>
      <c r="F31" s="18"/>
      <c r="G31" s="94">
        <v>2025</v>
      </c>
      <c r="H31" s="85"/>
      <c r="I31" s="94">
        <v>2024</v>
      </c>
    </row>
    <row r="32" spans="1:9" s="45" customFormat="1" ht="20.149999999999999" customHeight="1">
      <c r="E32" s="85"/>
      <c r="G32" s="85" t="s">
        <v>4</v>
      </c>
      <c r="H32" s="85"/>
      <c r="I32" s="94"/>
    </row>
    <row r="33" spans="1:11" s="45" customFormat="1" ht="20.149999999999999" customHeight="1">
      <c r="E33" s="29"/>
      <c r="G33" s="109" t="s">
        <v>5</v>
      </c>
      <c r="H33" s="109"/>
      <c r="I33" s="109"/>
    </row>
    <row r="34" spans="1:11" s="45" customFormat="1" ht="20.149999999999999" customHeight="1">
      <c r="A34" s="14" t="s">
        <v>20</v>
      </c>
      <c r="C34" s="56"/>
      <c r="E34" s="29"/>
      <c r="G34" s="75"/>
      <c r="H34" s="75"/>
      <c r="I34" s="75"/>
    </row>
    <row r="35" spans="1:11" s="45" customFormat="1" ht="20.149999999999999" customHeight="1">
      <c r="A35" s="45" t="s">
        <v>94</v>
      </c>
      <c r="C35" s="56"/>
      <c r="E35" s="85"/>
      <c r="G35" s="75"/>
      <c r="H35" s="75"/>
      <c r="I35" s="75"/>
    </row>
    <row r="36" spans="1:11" s="45" customFormat="1" ht="20.149999999999999" customHeight="1">
      <c r="A36" s="91" t="s">
        <v>95</v>
      </c>
      <c r="B36" s="54"/>
      <c r="C36" s="56"/>
      <c r="E36" s="85"/>
      <c r="G36" s="76"/>
      <c r="H36" s="76"/>
      <c r="I36" s="76"/>
    </row>
    <row r="37" spans="1:11" s="45" customFormat="1" ht="20.149999999999999" customHeight="1" thickBot="1">
      <c r="A37" s="91" t="s">
        <v>96</v>
      </c>
      <c r="B37" s="54"/>
      <c r="C37" s="56"/>
      <c r="E37" s="29">
        <v>8</v>
      </c>
      <c r="G37" s="84">
        <v>9315981</v>
      </c>
      <c r="H37" s="77"/>
      <c r="I37" s="84">
        <v>9336385</v>
      </c>
    </row>
    <row r="38" spans="1:11" s="45" customFormat="1" ht="20.149999999999999" customHeight="1" thickTop="1">
      <c r="A38" s="54" t="s">
        <v>97</v>
      </c>
      <c r="B38" s="54"/>
      <c r="C38" s="56"/>
      <c r="E38" s="29"/>
      <c r="G38" s="75"/>
      <c r="H38" s="75"/>
      <c r="I38" s="75"/>
    </row>
    <row r="39" spans="1:11" s="45" customFormat="1" ht="20.149999999999999" customHeight="1">
      <c r="A39" s="91" t="s">
        <v>95</v>
      </c>
      <c r="B39" s="54"/>
      <c r="C39" s="56"/>
      <c r="E39" s="29"/>
      <c r="G39" s="75"/>
      <c r="H39" s="75"/>
      <c r="I39" s="75"/>
    </row>
    <row r="40" spans="1:11" s="45" customFormat="1" ht="20.149999999999999" customHeight="1">
      <c r="A40" s="91" t="s">
        <v>96</v>
      </c>
      <c r="C40" s="54"/>
      <c r="E40" s="29">
        <v>8</v>
      </c>
      <c r="G40" s="75">
        <v>9315981</v>
      </c>
      <c r="H40" s="75"/>
      <c r="I40" s="75">
        <v>9336385</v>
      </c>
    </row>
    <row r="41" spans="1:11" s="45" customFormat="1" ht="20.149999999999999" customHeight="1">
      <c r="A41" s="45" t="s">
        <v>21</v>
      </c>
      <c r="C41" s="56"/>
      <c r="E41" s="29">
        <v>9</v>
      </c>
      <c r="G41" s="75">
        <v>75158</v>
      </c>
      <c r="H41" s="75"/>
      <c r="I41" s="75">
        <v>64221</v>
      </c>
    </row>
    <row r="42" spans="1:11" s="30" customFormat="1" ht="20.149999999999999" customHeight="1" thickBot="1">
      <c r="A42" s="30" t="s">
        <v>20</v>
      </c>
      <c r="E42" s="88"/>
      <c r="G42" s="37">
        <f>SUM(G40:G41)</f>
        <v>9391139</v>
      </c>
      <c r="H42" s="77"/>
      <c r="I42" s="37">
        <f>SUM(I40:I41)</f>
        <v>9400606</v>
      </c>
      <c r="J42" s="63"/>
      <c r="K42" s="63"/>
    </row>
    <row r="43" spans="1:11" s="45" customFormat="1" ht="14.15" customHeight="1" thickTop="1">
      <c r="A43" s="30"/>
      <c r="E43" s="29"/>
      <c r="G43" s="77"/>
      <c r="H43" s="76"/>
      <c r="I43" s="77"/>
    </row>
    <row r="44" spans="1:11" s="45" customFormat="1" ht="20.149999999999999" customHeight="1">
      <c r="A44" s="30" t="s">
        <v>22</v>
      </c>
      <c r="E44" s="29"/>
      <c r="G44" s="17">
        <v>9.7116000000000007</v>
      </c>
      <c r="H44" s="76"/>
      <c r="I44" s="57">
        <v>9.7213999999999992</v>
      </c>
    </row>
    <row r="45" spans="1:11" s="45" customFormat="1" ht="20.149999999999999" customHeight="1">
      <c r="A45" s="30" t="s">
        <v>98</v>
      </c>
      <c r="E45" s="29"/>
      <c r="G45" s="40">
        <v>967000</v>
      </c>
      <c r="H45" s="77"/>
      <c r="I45" s="58">
        <v>967000</v>
      </c>
    </row>
  </sheetData>
  <mergeCells count="6">
    <mergeCell ref="G33:I33"/>
    <mergeCell ref="A1:I1"/>
    <mergeCell ref="A2:I2"/>
    <mergeCell ref="G7:I7"/>
    <mergeCell ref="A27:I27"/>
    <mergeCell ref="A28:I28"/>
  </mergeCells>
  <pageMargins left="0.8" right="0.8" top="0.48" bottom="0.48" header="0.5" footer="0.2"/>
  <pageSetup paperSize="9" scale="85" fitToHeight="0" orientation="portrait" useFirstPageNumber="1" r:id="rId1"/>
  <headerFooter>
    <oddFooter xml:space="preserve">&amp;L  &amp;"Times New Roman,Regular"&amp;11 The accompanying notes form an integral part of the interim financial statements.
&amp;C&amp;"Times New Roman,Regular"&amp;11&amp;P+1
</oddFooter>
  </headerFooter>
  <rowBreaks count="1" manualBreakCount="1">
    <brk id="26" max="8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861522-7BC0-4BD1-B19A-5AE91E0483F8}">
  <dimension ref="A1:V41"/>
  <sheetViews>
    <sheetView zoomScaleNormal="100" zoomScaleSheetLayoutView="70" workbookViewId="0">
      <selection activeCell="P27" sqref="P27"/>
    </sheetView>
  </sheetViews>
  <sheetFormatPr defaultColWidth="8.8984375" defaultRowHeight="22.5" customHeight="1"/>
  <cols>
    <col min="1" max="1" width="4.296875" customWidth="1"/>
    <col min="2" max="2" width="39" customWidth="1"/>
    <col min="3" max="3" width="7.69921875" customWidth="1"/>
    <col min="4" max="4" width="16.3984375" style="59" bestFit="1" customWidth="1"/>
    <col min="5" max="5" width="1.3984375" customWidth="1"/>
    <col min="6" max="6" width="12.59765625" customWidth="1"/>
    <col min="7" max="7" width="1.3984375" customWidth="1"/>
    <col min="8" max="8" width="8.59765625" style="59" customWidth="1"/>
    <col min="9" max="9" width="1.3984375" customWidth="1"/>
    <col min="10" max="10" width="12.69921875" customWidth="1"/>
    <col min="11" max="11" width="1.3984375" customWidth="1"/>
    <col min="12" max="12" width="12.69921875" customWidth="1"/>
    <col min="13" max="13" width="1.3984375" customWidth="1"/>
    <col min="14" max="14" width="12.8984375" customWidth="1"/>
    <col min="15" max="15" width="1.3984375" customWidth="1"/>
    <col min="16" max="16" width="12.69921875" customWidth="1"/>
    <col min="17" max="17" width="1.3984375" customWidth="1"/>
    <col min="18" max="18" width="12.69921875" customWidth="1"/>
    <col min="19" max="19" width="1.3984375" customWidth="1"/>
    <col min="20" max="20" width="12.69921875" customWidth="1"/>
  </cols>
  <sheetData>
    <row r="1" spans="1:20" ht="22.5" customHeight="1">
      <c r="A1" s="80" t="s">
        <v>88</v>
      </c>
      <c r="B1" s="80"/>
      <c r="C1" s="80"/>
    </row>
    <row r="2" spans="1:20" ht="22.5" customHeight="1">
      <c r="A2" s="81" t="s">
        <v>23</v>
      </c>
      <c r="B2" s="81"/>
      <c r="C2" s="81"/>
    </row>
    <row r="3" spans="1:20" ht="15" customHeight="1"/>
    <row r="4" spans="1:20" ht="21.65" customHeight="1">
      <c r="A4" s="45" t="s">
        <v>24</v>
      </c>
      <c r="B4" s="45"/>
      <c r="C4" s="45"/>
      <c r="D4" s="85"/>
      <c r="E4" s="45"/>
      <c r="F4" s="45"/>
      <c r="G4" s="45"/>
      <c r="H4" s="85"/>
      <c r="I4" s="45"/>
      <c r="J4" s="45"/>
      <c r="K4" s="45"/>
      <c r="L4" s="45"/>
      <c r="M4" s="45"/>
      <c r="N4" s="45"/>
      <c r="O4" s="45"/>
      <c r="P4" s="45"/>
      <c r="Q4" s="45"/>
      <c r="R4" s="29"/>
      <c r="S4" s="29"/>
    </row>
    <row r="5" spans="1:20" ht="21.65" customHeight="1">
      <c r="A5" s="45"/>
      <c r="B5" s="45"/>
      <c r="C5" s="45"/>
      <c r="D5" s="85"/>
      <c r="E5" s="45"/>
      <c r="G5" s="45"/>
      <c r="H5" s="85"/>
      <c r="I5" s="45"/>
      <c r="J5" s="112" t="s">
        <v>108</v>
      </c>
      <c r="K5" s="112"/>
      <c r="L5" s="112"/>
      <c r="M5" s="112"/>
      <c r="N5" s="112"/>
      <c r="O5" s="45"/>
      <c r="P5" s="114" t="s">
        <v>109</v>
      </c>
      <c r="Q5" s="114"/>
      <c r="R5" s="114"/>
      <c r="S5" s="114"/>
      <c r="T5" s="114"/>
    </row>
    <row r="6" spans="1:20" ht="21.65" customHeight="1">
      <c r="A6" s="45"/>
      <c r="B6" s="45"/>
      <c r="C6" s="45"/>
      <c r="D6" s="85"/>
      <c r="E6" s="45"/>
      <c r="G6" s="45"/>
      <c r="H6" s="85"/>
      <c r="I6" s="45"/>
      <c r="J6" s="85"/>
      <c r="K6" s="85"/>
      <c r="L6" s="85"/>
      <c r="M6" s="85"/>
      <c r="N6" s="85" t="s">
        <v>25</v>
      </c>
      <c r="O6" s="85"/>
      <c r="P6" s="85"/>
      <c r="Q6" s="85"/>
      <c r="R6" s="85"/>
      <c r="S6" s="85"/>
      <c r="T6" s="85" t="s">
        <v>25</v>
      </c>
    </row>
    <row r="7" spans="1:20" ht="21.65" customHeight="1">
      <c r="A7" s="45" t="s">
        <v>26</v>
      </c>
      <c r="B7" s="45"/>
      <c r="C7" s="45"/>
      <c r="D7" s="112" t="s">
        <v>27</v>
      </c>
      <c r="E7" s="112"/>
      <c r="F7" s="112"/>
      <c r="G7" s="45"/>
      <c r="H7" s="29" t="s">
        <v>3</v>
      </c>
      <c r="I7" s="45"/>
      <c r="J7" s="85" t="s">
        <v>28</v>
      </c>
      <c r="K7" s="85"/>
      <c r="L7" s="85" t="s">
        <v>29</v>
      </c>
      <c r="M7" s="85"/>
      <c r="N7" s="85" t="s">
        <v>30</v>
      </c>
      <c r="O7" s="85"/>
      <c r="P7" s="85" t="s">
        <v>28</v>
      </c>
      <c r="Q7" s="85"/>
      <c r="R7" s="85" t="s">
        <v>29</v>
      </c>
      <c r="S7" s="85"/>
      <c r="T7" s="85" t="s">
        <v>30</v>
      </c>
    </row>
    <row r="8" spans="1:20" ht="21.65" customHeight="1">
      <c r="A8" s="45"/>
      <c r="B8" s="45"/>
      <c r="C8" s="45"/>
      <c r="D8" s="85"/>
      <c r="E8" s="45"/>
      <c r="G8" s="45"/>
      <c r="H8" s="85"/>
      <c r="I8" s="45"/>
      <c r="J8" s="109" t="s">
        <v>5</v>
      </c>
      <c r="K8" s="109"/>
      <c r="L8" s="109"/>
      <c r="M8" s="45"/>
      <c r="N8" s="29" t="s">
        <v>31</v>
      </c>
      <c r="O8" s="45"/>
      <c r="P8" s="109" t="s">
        <v>5</v>
      </c>
      <c r="Q8" s="109"/>
      <c r="R8" s="109"/>
      <c r="S8" s="45"/>
      <c r="T8" s="29" t="s">
        <v>31</v>
      </c>
    </row>
    <row r="9" spans="1:20" ht="21.65" customHeight="1">
      <c r="A9" s="30" t="s">
        <v>32</v>
      </c>
      <c r="B9" s="30"/>
      <c r="C9" s="30"/>
      <c r="D9" s="85"/>
      <c r="E9" s="45"/>
      <c r="G9" s="45"/>
      <c r="H9" s="29" t="s">
        <v>11</v>
      </c>
      <c r="I9" s="45"/>
      <c r="J9" s="45"/>
      <c r="K9" s="45"/>
      <c r="L9" s="45"/>
      <c r="M9" s="45"/>
      <c r="N9" s="45"/>
      <c r="O9" s="45"/>
      <c r="P9" s="45"/>
      <c r="Q9" s="45"/>
      <c r="R9" s="45"/>
      <c r="S9" s="45"/>
      <c r="T9" s="45"/>
    </row>
    <row r="10" spans="1:20" ht="21.65" customHeight="1">
      <c r="A10" s="45" t="s">
        <v>33</v>
      </c>
      <c r="B10" s="79"/>
      <c r="C10" s="79"/>
      <c r="D10"/>
      <c r="E10" s="45"/>
      <c r="G10" s="45"/>
      <c r="H10" s="85"/>
      <c r="I10" s="45"/>
      <c r="J10" s="45"/>
      <c r="K10" s="45"/>
      <c r="L10" s="45"/>
      <c r="M10" s="45"/>
      <c r="N10" s="45"/>
      <c r="O10" s="45"/>
      <c r="P10" s="45"/>
      <c r="Q10" s="45"/>
      <c r="R10" s="45"/>
      <c r="S10" s="45"/>
      <c r="T10" s="45"/>
    </row>
    <row r="11" spans="1:20" ht="21.65" customHeight="1">
      <c r="A11" s="73" t="s">
        <v>99</v>
      </c>
      <c r="B11" s="73"/>
      <c r="C11" s="73"/>
      <c r="D11" s="113" t="s">
        <v>34</v>
      </c>
      <c r="E11" s="113"/>
      <c r="F11" s="113"/>
      <c r="G11" s="45"/>
      <c r="H11" s="85"/>
      <c r="I11" s="45"/>
      <c r="J11" s="75">
        <v>3780712</v>
      </c>
      <c r="K11" s="75"/>
      <c r="L11" s="75">
        <v>3719300</v>
      </c>
      <c r="M11" s="45"/>
      <c r="N11" s="48">
        <v>39.950000000000003</v>
      </c>
      <c r="O11" s="45"/>
      <c r="P11" s="75">
        <v>3826000</v>
      </c>
      <c r="Q11" s="75"/>
      <c r="R11" s="75">
        <v>3780700</v>
      </c>
      <c r="S11" s="45"/>
      <c r="T11" s="48">
        <v>40.96</v>
      </c>
    </row>
    <row r="12" spans="1:20" ht="21.65" customHeight="1">
      <c r="A12" s="73"/>
      <c r="B12" s="73" t="s">
        <v>100</v>
      </c>
      <c r="C12" s="73"/>
      <c r="D12" s="112" t="s">
        <v>106</v>
      </c>
      <c r="E12" s="112"/>
      <c r="F12" s="112"/>
      <c r="G12" s="45"/>
      <c r="H12" s="85"/>
      <c r="I12" s="45"/>
      <c r="J12" s="75"/>
      <c r="K12" s="75"/>
      <c r="L12" s="75"/>
      <c r="M12" s="45"/>
      <c r="N12" s="48"/>
      <c r="O12" s="45"/>
      <c r="P12" s="75"/>
      <c r="Q12" s="75"/>
      <c r="R12" s="75"/>
      <c r="S12" s="45"/>
      <c r="T12" s="48"/>
    </row>
    <row r="13" spans="1:20" ht="21.65" customHeight="1">
      <c r="A13" s="73"/>
      <c r="B13" s="73"/>
      <c r="C13" s="73"/>
      <c r="D13" s="96"/>
      <c r="E13" s="96"/>
      <c r="F13" s="96"/>
      <c r="G13" s="45"/>
      <c r="H13" s="85"/>
      <c r="I13" s="45"/>
      <c r="J13" s="75"/>
      <c r="K13" s="75"/>
      <c r="L13" s="75"/>
      <c r="M13" s="45"/>
      <c r="N13" s="48"/>
      <c r="O13" s="45"/>
      <c r="P13" s="75"/>
      <c r="Q13" s="75"/>
      <c r="R13" s="75"/>
      <c r="S13" s="45"/>
      <c r="T13" s="48"/>
    </row>
    <row r="14" spans="1:20" ht="21.65" customHeight="1">
      <c r="A14" s="45" t="s">
        <v>35</v>
      </c>
      <c r="B14" s="79"/>
      <c r="C14" s="79"/>
      <c r="D14" s="113"/>
      <c r="E14" s="113"/>
      <c r="F14" s="113"/>
      <c r="G14" s="45"/>
      <c r="H14" s="85"/>
      <c r="I14" s="45"/>
      <c r="J14" s="75"/>
      <c r="K14" s="75"/>
      <c r="L14" s="75"/>
      <c r="M14" s="45"/>
      <c r="N14" s="48"/>
      <c r="O14" s="45"/>
      <c r="P14" s="75"/>
      <c r="Q14" s="75"/>
      <c r="R14" s="75"/>
      <c r="S14" s="45"/>
      <c r="T14" s="89"/>
    </row>
    <row r="15" spans="1:20" ht="21.65" customHeight="1">
      <c r="A15" s="73" t="s">
        <v>101</v>
      </c>
      <c r="B15" s="79"/>
      <c r="C15" s="73"/>
      <c r="D15" s="113" t="s">
        <v>36</v>
      </c>
      <c r="E15" s="113"/>
      <c r="F15" s="113"/>
      <c r="G15" s="45"/>
      <c r="H15" s="85"/>
      <c r="I15" s="45"/>
      <c r="J15" s="75">
        <v>4330856</v>
      </c>
      <c r="K15" s="75"/>
      <c r="L15" s="75">
        <v>4298900</v>
      </c>
      <c r="M15" s="45"/>
      <c r="N15" s="48">
        <v>46.17</v>
      </c>
      <c r="O15" s="45"/>
      <c r="P15" s="75">
        <v>4305270</v>
      </c>
      <c r="Q15" s="75"/>
      <c r="R15" s="75">
        <v>4325400</v>
      </c>
      <c r="S15" s="45"/>
      <c r="T15" s="48">
        <v>46.86</v>
      </c>
    </row>
    <row r="16" spans="1:20" ht="21.65" customHeight="1">
      <c r="B16" s="73" t="s">
        <v>102</v>
      </c>
      <c r="C16" s="73"/>
      <c r="D16" s="112" t="s">
        <v>107</v>
      </c>
      <c r="E16" s="112"/>
      <c r="F16" s="112"/>
      <c r="G16" s="45"/>
      <c r="H16" s="85"/>
      <c r="I16" s="45"/>
      <c r="J16" s="75"/>
      <c r="K16" s="75"/>
      <c r="L16" s="75"/>
      <c r="M16" s="45"/>
      <c r="N16" s="48"/>
      <c r="O16" s="45"/>
      <c r="P16" s="75"/>
      <c r="Q16" s="75"/>
      <c r="R16" s="75"/>
      <c r="S16" s="45"/>
      <c r="T16" s="48"/>
    </row>
    <row r="17" spans="1:22" ht="21.65" customHeight="1">
      <c r="A17" s="73"/>
      <c r="B17" s="73"/>
      <c r="C17" s="73"/>
      <c r="D17" s="96"/>
      <c r="E17" s="96"/>
      <c r="F17" s="96"/>
      <c r="G17" s="45"/>
      <c r="H17" s="85"/>
      <c r="I17" s="45"/>
      <c r="J17" s="75"/>
      <c r="K17" s="75"/>
      <c r="L17" s="75"/>
      <c r="M17" s="45"/>
      <c r="N17" s="48"/>
      <c r="O17" s="45"/>
      <c r="P17" s="75"/>
      <c r="Q17" s="75"/>
      <c r="R17" s="75"/>
      <c r="S17" s="45"/>
      <c r="T17" s="48"/>
    </row>
    <row r="18" spans="1:22" ht="21.65" customHeight="1">
      <c r="A18" s="45" t="s">
        <v>37</v>
      </c>
      <c r="B18" s="79"/>
      <c r="C18" s="79"/>
      <c r="D18" s="97"/>
      <c r="E18" s="45"/>
      <c r="G18" s="45"/>
      <c r="H18" s="85"/>
      <c r="I18" s="45"/>
      <c r="J18" s="75"/>
      <c r="K18" s="75"/>
      <c r="L18" s="75"/>
      <c r="M18" s="45"/>
      <c r="N18" s="48"/>
      <c r="O18" s="45"/>
      <c r="P18" s="75"/>
      <c r="Q18" s="75"/>
      <c r="R18" s="75"/>
      <c r="S18" s="45"/>
      <c r="T18" s="48"/>
    </row>
    <row r="19" spans="1:22" ht="21.65" customHeight="1">
      <c r="A19" s="73" t="s">
        <v>103</v>
      </c>
      <c r="B19" s="79"/>
      <c r="C19" s="73"/>
      <c r="D19" s="97"/>
      <c r="E19" s="45"/>
      <c r="G19" s="45"/>
      <c r="H19" s="85"/>
      <c r="I19" s="45"/>
      <c r="J19" s="75"/>
      <c r="K19" s="75"/>
      <c r="L19" s="75"/>
      <c r="M19" s="45"/>
      <c r="N19" s="48"/>
      <c r="O19" s="45"/>
      <c r="P19" s="75"/>
      <c r="Q19" s="75"/>
      <c r="R19" s="75"/>
      <c r="S19" s="45"/>
      <c r="T19" s="48"/>
    </row>
    <row r="20" spans="1:22" ht="21.65" customHeight="1">
      <c r="A20" s="73"/>
      <c r="B20" s="73" t="s">
        <v>104</v>
      </c>
      <c r="C20" s="45"/>
      <c r="D20" s="113" t="s">
        <v>38</v>
      </c>
      <c r="E20" s="113"/>
      <c r="F20" s="113"/>
      <c r="G20" s="45"/>
      <c r="H20" s="85"/>
      <c r="I20" s="45"/>
      <c r="J20" s="75"/>
      <c r="K20" s="75"/>
      <c r="L20" s="75"/>
      <c r="M20" s="45"/>
      <c r="N20" s="48"/>
      <c r="O20" s="45"/>
      <c r="P20" s="75"/>
      <c r="Q20" s="75"/>
      <c r="R20" s="75"/>
      <c r="S20" s="45"/>
      <c r="T20" s="48"/>
    </row>
    <row r="21" spans="1:22" ht="21.65" customHeight="1">
      <c r="B21" s="73" t="s">
        <v>105</v>
      </c>
      <c r="C21" s="45"/>
      <c r="D21" s="112" t="s">
        <v>39</v>
      </c>
      <c r="E21" s="112"/>
      <c r="F21" s="112"/>
      <c r="G21" s="45"/>
      <c r="H21" s="96"/>
      <c r="I21" s="45"/>
      <c r="J21" s="75">
        <v>573700</v>
      </c>
      <c r="K21" s="75"/>
      <c r="L21" s="75">
        <v>541900</v>
      </c>
      <c r="M21" s="45"/>
      <c r="N21" s="48">
        <v>5.82</v>
      </c>
      <c r="O21" s="45"/>
      <c r="P21" s="75">
        <v>569000</v>
      </c>
      <c r="Q21" s="75"/>
      <c r="R21" s="75">
        <v>573700</v>
      </c>
      <c r="S21" s="45"/>
      <c r="T21" s="48">
        <v>6.22</v>
      </c>
    </row>
    <row r="22" spans="1:22" ht="21.65" customHeight="1">
      <c r="A22" s="45"/>
      <c r="B22" s="45"/>
      <c r="C22" s="45"/>
      <c r="D22" s="52"/>
      <c r="E22" s="45"/>
      <c r="G22" s="45"/>
      <c r="H22" s="85"/>
      <c r="I22" s="45"/>
      <c r="J22" s="45"/>
      <c r="K22" s="45"/>
      <c r="L22" s="45"/>
      <c r="M22" s="45"/>
      <c r="N22" s="65"/>
      <c r="O22" s="45"/>
      <c r="P22" s="45"/>
      <c r="Q22" s="45"/>
      <c r="R22" s="45"/>
      <c r="S22" s="45"/>
      <c r="T22" s="48"/>
    </row>
    <row r="23" spans="1:22" ht="21.65" customHeight="1">
      <c r="A23" s="30" t="s">
        <v>40</v>
      </c>
      <c r="B23" s="30"/>
      <c r="C23" s="30"/>
      <c r="D23" s="85"/>
      <c r="E23" s="45"/>
      <c r="G23" s="45"/>
      <c r="H23" s="85"/>
      <c r="I23" s="45"/>
      <c r="J23" s="42">
        <f>SUM(J10:J22)</f>
        <v>8685268</v>
      </c>
      <c r="K23" s="75"/>
      <c r="L23" s="42">
        <f>SUM(L10:L22)</f>
        <v>8560100</v>
      </c>
      <c r="M23" s="53"/>
      <c r="N23" s="67">
        <f>SUM(N10:N22)</f>
        <v>91.94</v>
      </c>
      <c r="O23" s="25">
        <f>SUM(O10:O22)</f>
        <v>0</v>
      </c>
      <c r="P23" s="87">
        <f>SUM(P10:P22)</f>
        <v>8700270</v>
      </c>
      <c r="Q23" s="24"/>
      <c r="R23" s="87">
        <f>SUM(R10:R22)</f>
        <v>8679800</v>
      </c>
      <c r="S23" s="53"/>
      <c r="T23" s="67">
        <f>SUM(T10:T22)</f>
        <v>94.039999999999992</v>
      </c>
      <c r="U23" s="101"/>
      <c r="V23" s="102"/>
    </row>
    <row r="24" spans="1:22" ht="15" customHeight="1">
      <c r="A24" s="45"/>
      <c r="B24" s="45"/>
      <c r="C24" s="45"/>
      <c r="D24" s="85"/>
      <c r="E24" s="45"/>
      <c r="F24" s="45"/>
      <c r="G24" s="45"/>
      <c r="H24" s="85"/>
      <c r="I24" s="45"/>
      <c r="J24" s="45"/>
      <c r="K24" s="45"/>
      <c r="L24" s="45"/>
      <c r="M24" s="45"/>
      <c r="N24" s="45"/>
      <c r="O24" s="45"/>
      <c r="P24" s="82"/>
      <c r="Q24" s="53"/>
      <c r="R24" s="65"/>
      <c r="S24" s="65"/>
    </row>
    <row r="25" spans="1:22" ht="22.5" customHeight="1">
      <c r="A25" s="80" t="s">
        <v>88</v>
      </c>
      <c r="B25" s="80"/>
      <c r="C25" s="80"/>
    </row>
    <row r="26" spans="1:22" ht="22.5" customHeight="1">
      <c r="A26" s="81" t="s">
        <v>23</v>
      </c>
      <c r="B26" s="81"/>
      <c r="C26" s="81"/>
    </row>
    <row r="27" spans="1:22" ht="15" customHeight="1"/>
    <row r="28" spans="1:22" ht="21.65" customHeight="1">
      <c r="A28" s="45" t="s">
        <v>41</v>
      </c>
      <c r="B28" s="45"/>
      <c r="C28" s="45"/>
      <c r="D28" s="85"/>
      <c r="E28" s="45"/>
      <c r="F28" s="45"/>
      <c r="G28" s="45"/>
      <c r="H28" s="85"/>
      <c r="I28" s="45"/>
      <c r="J28" s="45"/>
      <c r="K28" s="45"/>
      <c r="L28" s="45"/>
      <c r="M28" s="45"/>
      <c r="N28" s="45"/>
      <c r="O28" s="45"/>
      <c r="P28" s="45"/>
      <c r="Q28" s="45"/>
      <c r="R28" s="29"/>
      <c r="S28" s="29"/>
    </row>
    <row r="29" spans="1:22" ht="21.65" customHeight="1">
      <c r="A29" s="45"/>
      <c r="B29" s="45"/>
      <c r="C29" s="45"/>
      <c r="D29" s="45"/>
      <c r="E29" s="85"/>
      <c r="F29" s="45"/>
      <c r="G29" s="85"/>
      <c r="H29" s="85"/>
      <c r="I29" s="45"/>
      <c r="J29" s="112" t="s">
        <v>108</v>
      </c>
      <c r="K29" s="112"/>
      <c r="L29" s="112"/>
      <c r="M29" s="112"/>
      <c r="N29" s="112"/>
      <c r="O29" s="71"/>
      <c r="P29" s="114" t="s">
        <v>109</v>
      </c>
      <c r="Q29" s="114"/>
      <c r="R29" s="114"/>
      <c r="S29" s="114"/>
      <c r="T29" s="114"/>
    </row>
    <row r="30" spans="1:22" ht="21.65" customHeight="1">
      <c r="A30" s="45"/>
      <c r="B30" s="45"/>
      <c r="C30" s="45"/>
      <c r="D30" s="45"/>
      <c r="E30" s="85"/>
      <c r="F30" s="45"/>
      <c r="G30" s="85"/>
      <c r="H30" s="85"/>
      <c r="I30" s="45"/>
      <c r="J30" s="85"/>
      <c r="K30" s="85"/>
      <c r="L30" s="85"/>
      <c r="N30" s="85" t="s">
        <v>25</v>
      </c>
      <c r="O30" s="85"/>
      <c r="P30" s="85"/>
      <c r="Q30" s="85"/>
      <c r="R30" s="85"/>
      <c r="S30" s="85"/>
      <c r="T30" s="85" t="s">
        <v>25</v>
      </c>
    </row>
    <row r="31" spans="1:22" ht="21.65" customHeight="1">
      <c r="A31" s="45" t="s">
        <v>26</v>
      </c>
      <c r="B31" s="45"/>
      <c r="C31" s="45"/>
      <c r="D31" s="85" t="s">
        <v>42</v>
      </c>
      <c r="E31" s="85"/>
      <c r="F31" s="85" t="s">
        <v>43</v>
      </c>
      <c r="G31" s="85"/>
      <c r="H31" s="29" t="s">
        <v>3</v>
      </c>
      <c r="I31" s="45"/>
      <c r="J31" s="85" t="s">
        <v>28</v>
      </c>
      <c r="K31" s="85"/>
      <c r="L31" s="85" t="s">
        <v>29</v>
      </c>
      <c r="M31" s="85"/>
      <c r="N31" s="85" t="s">
        <v>30</v>
      </c>
      <c r="O31" s="85"/>
      <c r="P31" s="85" t="s">
        <v>28</v>
      </c>
      <c r="Q31" s="85"/>
      <c r="R31" s="85" t="s">
        <v>29</v>
      </c>
      <c r="S31" s="85"/>
      <c r="T31" s="85" t="s">
        <v>30</v>
      </c>
    </row>
    <row r="32" spans="1:22" ht="21.65" customHeight="1">
      <c r="A32" s="45"/>
      <c r="B32" s="45"/>
      <c r="C32" s="45"/>
      <c r="D32"/>
      <c r="E32" s="85"/>
      <c r="F32" s="29" t="s">
        <v>44</v>
      </c>
      <c r="G32" s="85"/>
      <c r="H32" s="85"/>
      <c r="I32" s="45"/>
      <c r="K32" s="29" t="s">
        <v>5</v>
      </c>
      <c r="L32" s="45"/>
      <c r="N32" s="29" t="s">
        <v>31</v>
      </c>
      <c r="P32" s="22"/>
      <c r="Q32" s="29" t="s">
        <v>5</v>
      </c>
      <c r="R32" s="45"/>
      <c r="S32" s="45"/>
      <c r="T32" s="29" t="s">
        <v>31</v>
      </c>
    </row>
    <row r="33" spans="1:22" ht="21.65" customHeight="1">
      <c r="A33" s="30" t="s">
        <v>45</v>
      </c>
      <c r="B33" s="30"/>
      <c r="C33" s="30"/>
      <c r="E33" s="59"/>
      <c r="F33" s="45"/>
      <c r="G33" s="59"/>
      <c r="H33" s="29" t="s">
        <v>91</v>
      </c>
      <c r="I33" s="45"/>
      <c r="J33" s="45"/>
      <c r="K33" s="45"/>
      <c r="L33" s="45"/>
      <c r="M33" s="45"/>
      <c r="N33" s="45"/>
      <c r="O33" s="45"/>
      <c r="P33" s="45"/>
      <c r="Q33" s="82"/>
      <c r="R33" s="53"/>
      <c r="S33" s="53"/>
      <c r="T33" s="53"/>
    </row>
    <row r="34" spans="1:22" ht="21.65" customHeight="1">
      <c r="A34" s="45" t="s">
        <v>46</v>
      </c>
      <c r="B34" s="45"/>
      <c r="C34" s="45"/>
      <c r="D34" s="73"/>
      <c r="E34" s="73"/>
      <c r="F34" s="45"/>
      <c r="G34" s="73"/>
      <c r="H34" s="85"/>
      <c r="I34" s="45"/>
      <c r="J34" s="45"/>
      <c r="K34" s="82"/>
      <c r="L34" s="53"/>
      <c r="M34" s="82"/>
      <c r="N34" s="48"/>
      <c r="O34" s="45"/>
      <c r="P34" s="45"/>
      <c r="Q34" s="45"/>
      <c r="R34" s="82"/>
      <c r="S34" s="53"/>
      <c r="T34" s="48"/>
    </row>
    <row r="35" spans="1:22" ht="21.65" customHeight="1">
      <c r="A35" s="93" t="s">
        <v>110</v>
      </c>
      <c r="B35" s="79"/>
      <c r="C35" s="72"/>
      <c r="D35" s="103" t="s">
        <v>111</v>
      </c>
      <c r="E35" s="60"/>
      <c r="F35" s="104">
        <v>1.8</v>
      </c>
      <c r="G35" s="60"/>
      <c r="H35" s="85"/>
      <c r="I35" s="45"/>
      <c r="J35" s="75">
        <v>550000</v>
      </c>
      <c r="K35" s="48"/>
      <c r="L35" s="75">
        <v>550000</v>
      </c>
      <c r="M35" s="48"/>
      <c r="N35" s="48">
        <v>5.91</v>
      </c>
      <c r="O35" s="48"/>
      <c r="P35" s="75">
        <v>550000</v>
      </c>
      <c r="Q35" s="48"/>
      <c r="R35" s="75">
        <v>550000</v>
      </c>
      <c r="S35" s="48"/>
      <c r="T35" s="48">
        <v>5.96</v>
      </c>
    </row>
    <row r="36" spans="1:22" ht="21.65" customHeight="1">
      <c r="A36" s="93" t="s">
        <v>110</v>
      </c>
      <c r="B36" s="79"/>
      <c r="C36" s="72"/>
      <c r="D36" s="103" t="s">
        <v>112</v>
      </c>
      <c r="E36" s="60"/>
      <c r="F36" s="104">
        <v>1.75</v>
      </c>
      <c r="G36" s="60"/>
      <c r="H36" s="85"/>
      <c r="I36" s="45"/>
      <c r="J36" s="75">
        <v>200000</v>
      </c>
      <c r="K36" s="48"/>
      <c r="L36" s="75">
        <v>200000</v>
      </c>
      <c r="M36" s="48"/>
      <c r="N36" s="48">
        <v>2.15</v>
      </c>
      <c r="O36" s="48"/>
      <c r="P36" s="100">
        <v>0</v>
      </c>
      <c r="Q36" s="48"/>
      <c r="R36" s="100">
        <v>0</v>
      </c>
      <c r="S36" s="48"/>
      <c r="T36" s="100">
        <v>0</v>
      </c>
    </row>
    <row r="37" spans="1:22" ht="21.65" customHeight="1">
      <c r="A37" s="30" t="s">
        <v>47</v>
      </c>
      <c r="B37" s="30"/>
      <c r="C37" s="30"/>
      <c r="D37" s="45"/>
      <c r="E37" s="85"/>
      <c r="F37" s="45"/>
      <c r="G37" s="85"/>
      <c r="H37" s="85"/>
      <c r="I37" s="45"/>
      <c r="J37" s="42">
        <f>SUM(J34:J36)</f>
        <v>750000</v>
      </c>
      <c r="K37" s="48"/>
      <c r="L37" s="42">
        <f>SUM(L34:L36)</f>
        <v>750000</v>
      </c>
      <c r="M37" s="53"/>
      <c r="N37" s="67">
        <f>SUM(N34:N36)</f>
        <v>8.06</v>
      </c>
      <c r="O37" s="24"/>
      <c r="P37" s="42">
        <f>SUM(P34:P36)</f>
        <v>550000</v>
      </c>
      <c r="Q37" s="24"/>
      <c r="R37" s="42">
        <f>SUM(R34:R36)</f>
        <v>550000</v>
      </c>
      <c r="S37" s="77"/>
      <c r="T37" s="67">
        <f>SUM(T34:T36)</f>
        <v>5.96</v>
      </c>
      <c r="U37" s="101"/>
      <c r="V37" s="101"/>
    </row>
    <row r="38" spans="1:22" ht="15" customHeight="1">
      <c r="A38" s="45"/>
      <c r="B38" s="45"/>
      <c r="C38" s="45"/>
      <c r="D38" s="45"/>
      <c r="E38" s="85"/>
      <c r="F38" s="45"/>
      <c r="G38" s="85"/>
      <c r="H38" s="85"/>
      <c r="I38" s="45"/>
      <c r="J38" s="75"/>
      <c r="K38" s="48"/>
      <c r="L38" s="53"/>
      <c r="M38" s="66"/>
      <c r="N38" s="48"/>
      <c r="O38" s="45"/>
      <c r="P38" s="45"/>
      <c r="Q38" s="53"/>
      <c r="R38" s="53"/>
      <c r="S38" s="53"/>
      <c r="T38" s="48"/>
    </row>
    <row r="39" spans="1:22" ht="21.65" customHeight="1" thickBot="1">
      <c r="A39" s="30" t="s">
        <v>48</v>
      </c>
      <c r="B39" s="30"/>
      <c r="C39" s="30"/>
      <c r="D39" s="45"/>
      <c r="E39" s="85"/>
      <c r="F39" s="45"/>
      <c r="G39" s="85"/>
      <c r="H39" s="85"/>
      <c r="I39" s="45"/>
      <c r="J39" s="84">
        <f>SUM(J37,J23)</f>
        <v>9435268</v>
      </c>
      <c r="K39" s="70"/>
      <c r="L39" s="61">
        <f>SUM(L37,L23)</f>
        <v>9310100</v>
      </c>
      <c r="N39" s="68">
        <f>SUM(N37,N23)</f>
        <v>100</v>
      </c>
      <c r="P39" s="61">
        <f>SUM(P37,P23)</f>
        <v>9250270</v>
      </c>
      <c r="Q39" s="25"/>
      <c r="R39" s="61">
        <f>SUM(R37,R23)</f>
        <v>9229800</v>
      </c>
      <c r="S39" s="77"/>
      <c r="T39" s="68">
        <f>SUM(T37,T23)</f>
        <v>99.999999999999986</v>
      </c>
    </row>
    <row r="40" spans="1:22" ht="21.65" customHeight="1" thickTop="1">
      <c r="A40" s="30"/>
      <c r="B40" s="30"/>
      <c r="C40" s="30"/>
      <c r="D40" s="85"/>
      <c r="E40" s="45"/>
      <c r="F40" s="25"/>
      <c r="G40" s="45"/>
      <c r="H40" s="85"/>
      <c r="I40" s="45"/>
      <c r="J40" s="25"/>
      <c r="K40" s="24"/>
      <c r="L40" s="62"/>
      <c r="M40" s="24"/>
      <c r="N40" s="25"/>
      <c r="O40" s="24"/>
      <c r="P40" s="63"/>
      <c r="Q40" s="53"/>
      <c r="R40" s="64"/>
      <c r="S40" s="64"/>
    </row>
    <row r="41" spans="1:22" ht="22.5" customHeight="1">
      <c r="A41" s="83"/>
      <c r="B41" s="83"/>
      <c r="C41" s="83"/>
    </row>
  </sheetData>
  <mergeCells count="14">
    <mergeCell ref="D7:F7"/>
    <mergeCell ref="D14:F14"/>
    <mergeCell ref="P5:T5"/>
    <mergeCell ref="P29:T29"/>
    <mergeCell ref="J5:N5"/>
    <mergeCell ref="J29:N29"/>
    <mergeCell ref="J8:L8"/>
    <mergeCell ref="P8:R8"/>
    <mergeCell ref="D11:F11"/>
    <mergeCell ref="D12:F12"/>
    <mergeCell ref="D15:F15"/>
    <mergeCell ref="D16:F16"/>
    <mergeCell ref="D20:F20"/>
    <mergeCell ref="D21:F21"/>
  </mergeCells>
  <phoneticPr fontId="24" type="noConversion"/>
  <pageMargins left="0.7" right="0.7" top="0.48" bottom="0.48" header="0.5" footer="0.5"/>
  <pageSetup paperSize="9" scale="84" firstPageNumber="2" fitToHeight="0" orientation="landscape" useFirstPageNumber="1" r:id="rId1"/>
  <headerFooter>
    <oddFooter>&amp;L   The accompanying notes form an integral part of the interim financial statements.
&amp;C&amp;"Times New Roman,Regular"&amp;11&amp;P+2&amp;</oddFooter>
  </headerFooter>
  <rowBreaks count="1" manualBreakCount="1">
    <brk id="24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C33"/>
  <sheetViews>
    <sheetView view="pageBreakPreview" zoomScaleNormal="100" zoomScaleSheetLayoutView="100" workbookViewId="0">
      <selection activeCell="C33" sqref="C33"/>
    </sheetView>
  </sheetViews>
  <sheetFormatPr defaultColWidth="9.09765625" defaultRowHeight="24" customHeight="1"/>
  <cols>
    <col min="1" max="1" width="69.69921875" customWidth="1"/>
    <col min="2" max="2" width="9.3984375" style="4" customWidth="1"/>
    <col min="3" max="3" width="18.19921875" customWidth="1"/>
  </cols>
  <sheetData>
    <row r="1" spans="1:3" ht="22.5" customHeight="1">
      <c r="A1" s="80" t="s">
        <v>88</v>
      </c>
      <c r="B1" s="3"/>
      <c r="C1" s="3"/>
    </row>
    <row r="2" spans="1:3" ht="22.5" customHeight="1">
      <c r="A2" s="81" t="s">
        <v>49</v>
      </c>
      <c r="B2" s="3"/>
      <c r="C2" s="3"/>
    </row>
    <row r="3" spans="1:3" ht="15" customHeight="1">
      <c r="A3" s="3"/>
      <c r="B3" s="3"/>
      <c r="C3" s="3"/>
    </row>
    <row r="4" spans="1:3" s="10" customFormat="1" ht="21.65" customHeight="1">
      <c r="A4" s="18"/>
      <c r="B4" s="18"/>
      <c r="C4" s="96" t="s">
        <v>113</v>
      </c>
    </row>
    <row r="5" spans="1:3" s="10" customFormat="1" ht="21.65" customHeight="1">
      <c r="A5" s="18"/>
      <c r="B5" s="18"/>
      <c r="C5" s="96" t="s">
        <v>114</v>
      </c>
    </row>
    <row r="6" spans="1:3" s="10" customFormat="1" ht="21.65" customHeight="1">
      <c r="A6" s="45"/>
      <c r="B6" s="29"/>
      <c r="C6" s="98" t="s">
        <v>1</v>
      </c>
    </row>
    <row r="7" spans="1:3" s="10" customFormat="1" ht="21.65" customHeight="1">
      <c r="A7" s="45"/>
      <c r="B7" s="19" t="s">
        <v>3</v>
      </c>
      <c r="C7" s="20">
        <v>2025</v>
      </c>
    </row>
    <row r="8" spans="1:3" s="10" customFormat="1" ht="21.65" customHeight="1">
      <c r="A8" s="45"/>
      <c r="B8" s="95"/>
      <c r="C8" s="95" t="s">
        <v>5</v>
      </c>
    </row>
    <row r="9" spans="1:3" s="10" customFormat="1" ht="21.65" customHeight="1">
      <c r="A9" s="23" t="s">
        <v>50</v>
      </c>
      <c r="B9" s="69"/>
      <c r="C9" s="24"/>
    </row>
    <row r="10" spans="1:3" s="10" customFormat="1" ht="21.65" customHeight="1">
      <c r="A10" s="45" t="s">
        <v>51</v>
      </c>
      <c r="B10" s="69"/>
      <c r="C10" s="16">
        <v>308604</v>
      </c>
    </row>
    <row r="11" spans="1:3" s="10" customFormat="1" ht="21.65" customHeight="1">
      <c r="A11" s="45" t="s">
        <v>52</v>
      </c>
      <c r="B11" s="69"/>
      <c r="C11" s="106">
        <v>4479</v>
      </c>
    </row>
    <row r="12" spans="1:3" s="10" customFormat="1" ht="21.65" customHeight="1">
      <c r="A12" s="45" t="s">
        <v>53</v>
      </c>
      <c r="B12" s="69"/>
      <c r="C12" s="16">
        <v>514</v>
      </c>
    </row>
    <row r="13" spans="1:3" s="10" customFormat="1" ht="21.65" customHeight="1">
      <c r="A13" s="30" t="s">
        <v>54</v>
      </c>
      <c r="B13" s="69"/>
      <c r="C13" s="26">
        <f>SUM(C10:C12)</f>
        <v>313597</v>
      </c>
    </row>
    <row r="14" spans="1:3" s="10" customFormat="1" ht="15" customHeight="1">
      <c r="A14" s="30"/>
      <c r="B14" s="69"/>
      <c r="C14" s="24"/>
    </row>
    <row r="15" spans="1:3" s="10" customFormat="1" ht="21.65" customHeight="1">
      <c r="A15" s="23" t="s">
        <v>55</v>
      </c>
      <c r="B15" s="69"/>
      <c r="C15" s="24"/>
    </row>
    <row r="16" spans="1:3" s="10" customFormat="1" ht="21.65" customHeight="1">
      <c r="A16" s="73" t="s">
        <v>56</v>
      </c>
      <c r="B16" s="69"/>
      <c r="C16" s="24">
        <v>79331</v>
      </c>
    </row>
    <row r="17" spans="1:3" s="10" customFormat="1" ht="21.65" customHeight="1">
      <c r="A17" s="73" t="s">
        <v>57</v>
      </c>
      <c r="B17" s="69" t="s">
        <v>115</v>
      </c>
      <c r="C17" s="24">
        <v>4452</v>
      </c>
    </row>
    <row r="18" spans="1:3" s="10" customFormat="1" ht="21.65" customHeight="1">
      <c r="A18" s="73" t="s">
        <v>116</v>
      </c>
      <c r="B18" s="69" t="s">
        <v>115</v>
      </c>
      <c r="C18" s="24">
        <v>3657</v>
      </c>
    </row>
    <row r="19" spans="1:3" s="10" customFormat="1" ht="21.65" customHeight="1">
      <c r="A19" s="73" t="s">
        <v>58</v>
      </c>
      <c r="B19" s="95">
        <v>11</v>
      </c>
      <c r="C19" s="24">
        <v>2635</v>
      </c>
    </row>
    <row r="20" spans="1:3" s="10" customFormat="1" ht="21.65" customHeight="1">
      <c r="A20" s="73" t="s">
        <v>59</v>
      </c>
      <c r="B20" s="69" t="s">
        <v>115</v>
      </c>
      <c r="C20" s="24">
        <v>26564</v>
      </c>
    </row>
    <row r="21" spans="1:3" s="10" customFormat="1" ht="21.65" customHeight="1">
      <c r="A21" s="73" t="s">
        <v>60</v>
      </c>
      <c r="B21" s="69"/>
      <c r="C21" s="106">
        <v>415</v>
      </c>
    </row>
    <row r="22" spans="1:3" s="10" customFormat="1" ht="21.65" customHeight="1">
      <c r="A22" s="73" t="s">
        <v>61</v>
      </c>
      <c r="B22" s="69"/>
      <c r="C22" s="24">
        <v>2612</v>
      </c>
    </row>
    <row r="23" spans="1:3" s="10" customFormat="1" ht="21.65" customHeight="1">
      <c r="A23" s="18" t="s">
        <v>62</v>
      </c>
      <c r="B23" s="69"/>
      <c r="C23" s="26">
        <f>SUM(C16:C22)</f>
        <v>119666</v>
      </c>
    </row>
    <row r="24" spans="1:3" s="10" customFormat="1" ht="15" customHeight="1">
      <c r="A24" s="18"/>
      <c r="B24" s="69"/>
      <c r="C24" s="44"/>
    </row>
    <row r="25" spans="1:3" s="10" customFormat="1" ht="21.65" customHeight="1" thickBot="1">
      <c r="A25" s="30" t="s">
        <v>63</v>
      </c>
      <c r="B25" s="69"/>
      <c r="C25" s="28">
        <v>193931</v>
      </c>
    </row>
    <row r="26" spans="1:3" s="10" customFormat="1" ht="15" customHeight="1" thickTop="1">
      <c r="A26" s="30"/>
      <c r="B26" s="69"/>
      <c r="C26" s="25"/>
    </row>
    <row r="27" spans="1:3" s="10" customFormat="1" ht="20">
      <c r="A27" s="30" t="s">
        <v>64</v>
      </c>
      <c r="B27" s="69"/>
      <c r="C27" s="25"/>
    </row>
    <row r="28" spans="1:3" s="10" customFormat="1" ht="20">
      <c r="A28" s="45" t="s">
        <v>117</v>
      </c>
      <c r="B28" s="69"/>
      <c r="C28" s="25"/>
    </row>
    <row r="29" spans="1:3" s="10" customFormat="1" ht="20">
      <c r="A29" s="45" t="s">
        <v>118</v>
      </c>
      <c r="B29" s="69" t="s">
        <v>120</v>
      </c>
      <c r="C29" s="16">
        <v>-125168</v>
      </c>
    </row>
    <row r="30" spans="1:3" s="10" customFormat="1" ht="21.65" customHeight="1" thickBot="1">
      <c r="A30" s="30" t="s">
        <v>65</v>
      </c>
      <c r="B30" s="69"/>
      <c r="C30" s="27">
        <v>-125168</v>
      </c>
    </row>
    <row r="31" spans="1:3" s="10" customFormat="1" ht="15" customHeight="1" thickTop="1">
      <c r="A31" s="45"/>
      <c r="B31" s="69"/>
      <c r="C31" s="15"/>
    </row>
    <row r="32" spans="1:3" s="10" customFormat="1" ht="21.65" customHeight="1" thickBot="1">
      <c r="A32" s="30" t="s">
        <v>66</v>
      </c>
      <c r="B32" s="69"/>
      <c r="C32" s="28">
        <v>68763</v>
      </c>
    </row>
    <row r="33" ht="24" customHeight="1" thickTop="1"/>
  </sheetData>
  <phoneticPr fontId="0" type="noConversion"/>
  <pageMargins left="0.8" right="0.8" top="0.48" bottom="0.48" header="0.5" footer="0.5"/>
  <pageSetup paperSize="9" firstPageNumber="4" fitToWidth="0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Roman,Regular"&amp;11&amp;P+2&amp;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H22"/>
  <sheetViews>
    <sheetView zoomScaleNormal="100" zoomScaleSheetLayoutView="80" workbookViewId="0">
      <selection activeCell="M19" sqref="M19"/>
    </sheetView>
  </sheetViews>
  <sheetFormatPr defaultColWidth="9.09765625" defaultRowHeight="23.25" customHeight="1"/>
  <cols>
    <col min="1" max="3" width="2.69921875" style="1" customWidth="1"/>
    <col min="4" max="4" width="69" style="1" customWidth="1"/>
    <col min="5" max="5" width="9.09765625" style="5" bestFit="1" customWidth="1"/>
    <col min="6" max="6" width="1.8984375" style="1" customWidth="1"/>
    <col min="7" max="7" width="19.09765625" style="1" customWidth="1"/>
    <col min="8" max="16384" width="9.09765625" style="1"/>
  </cols>
  <sheetData>
    <row r="1" spans="1:8" ht="23.25" customHeight="1">
      <c r="A1" s="86" t="s">
        <v>88</v>
      </c>
      <c r="B1" s="86"/>
      <c r="C1" s="13"/>
      <c r="D1" s="13"/>
      <c r="E1" s="7"/>
      <c r="F1" s="13"/>
      <c r="G1" s="13"/>
    </row>
    <row r="2" spans="1:8" ht="23.25" customHeight="1">
      <c r="A2" s="50" t="s">
        <v>67</v>
      </c>
      <c r="B2" s="50"/>
      <c r="C2" s="13"/>
      <c r="D2" s="13"/>
      <c r="E2" s="7"/>
      <c r="F2" s="13"/>
      <c r="G2" s="13"/>
    </row>
    <row r="3" spans="1:8" s="10" customFormat="1" ht="21.65" customHeight="1">
      <c r="A3" s="9"/>
      <c r="B3" s="9"/>
      <c r="C3" s="9"/>
      <c r="D3" s="9"/>
      <c r="E3" s="11"/>
      <c r="F3" s="9"/>
      <c r="G3" s="9"/>
    </row>
    <row r="4" spans="1:8" s="10" customFormat="1" ht="21.65" customHeight="1">
      <c r="A4" s="18"/>
      <c r="B4" s="18"/>
      <c r="C4" s="18"/>
      <c r="D4" s="18"/>
      <c r="E4" s="29"/>
      <c r="F4" s="99"/>
      <c r="G4" s="96" t="s">
        <v>113</v>
      </c>
    </row>
    <row r="5" spans="1:8" s="10" customFormat="1" ht="21.65" customHeight="1">
      <c r="A5" s="18"/>
      <c r="B5" s="18"/>
      <c r="C5" s="18"/>
      <c r="D5" s="18"/>
      <c r="E5" s="95"/>
      <c r="F5" s="99"/>
      <c r="G5" s="96" t="s">
        <v>114</v>
      </c>
    </row>
    <row r="6" spans="1:8" s="10" customFormat="1" ht="21.65" customHeight="1">
      <c r="A6" s="18"/>
      <c r="B6" s="18"/>
      <c r="C6" s="18"/>
      <c r="D6" s="18"/>
      <c r="E6" s="29"/>
      <c r="F6" s="99"/>
      <c r="G6" s="98" t="s">
        <v>1</v>
      </c>
    </row>
    <row r="7" spans="1:8" s="10" customFormat="1" ht="21.65" customHeight="1">
      <c r="A7" s="18"/>
      <c r="B7" s="18"/>
      <c r="C7" s="18"/>
      <c r="D7" s="18"/>
      <c r="E7" s="29" t="s">
        <v>3</v>
      </c>
      <c r="F7" s="21"/>
      <c r="G7" s="20">
        <v>2025</v>
      </c>
    </row>
    <row r="8" spans="1:8" s="10" customFormat="1" ht="21.65" customHeight="1">
      <c r="A8" s="18"/>
      <c r="B8" s="18"/>
      <c r="C8" s="18"/>
      <c r="D8" s="18"/>
      <c r="E8" s="29"/>
      <c r="G8" s="108" t="s">
        <v>5</v>
      </c>
    </row>
    <row r="9" spans="1:8" s="10" customFormat="1" ht="21.65" customHeight="1">
      <c r="A9" s="18" t="s">
        <v>121</v>
      </c>
      <c r="B9" s="18"/>
      <c r="C9" s="30"/>
      <c r="D9" s="45"/>
      <c r="E9" s="29"/>
      <c r="F9" s="31"/>
      <c r="G9" s="45"/>
    </row>
    <row r="10" spans="1:8" s="10" customFormat="1" ht="21.65" customHeight="1">
      <c r="A10" s="32" t="str">
        <f>'PL 6'!A25</f>
        <v>Net profit on investments</v>
      </c>
      <c r="B10" s="18"/>
      <c r="C10" s="45"/>
      <c r="D10" s="45"/>
      <c r="E10" s="29">
        <v>9</v>
      </c>
      <c r="F10" s="24"/>
      <c r="G10" s="24">
        <v>193931</v>
      </c>
    </row>
    <row r="11" spans="1:8" s="10" customFormat="1" ht="21.65" customHeight="1">
      <c r="A11" s="32" t="s">
        <v>119</v>
      </c>
      <c r="B11" s="18"/>
      <c r="C11" s="45"/>
      <c r="D11" s="45"/>
      <c r="E11" s="29" t="s">
        <v>120</v>
      </c>
      <c r="F11" s="24"/>
      <c r="G11" s="41">
        <v>-125168</v>
      </c>
    </row>
    <row r="12" spans="1:8" s="10" customFormat="1" ht="21.65" customHeight="1">
      <c r="A12" s="18" t="s">
        <v>122</v>
      </c>
      <c r="B12" s="30"/>
      <c r="C12" s="30"/>
      <c r="D12" s="45"/>
      <c r="E12" s="29"/>
      <c r="F12" s="74"/>
      <c r="G12" s="78">
        <f>SUM(G10:G11)</f>
        <v>68763</v>
      </c>
    </row>
    <row r="13" spans="1:8" s="10" customFormat="1" ht="21.65" customHeight="1">
      <c r="A13" s="73" t="s">
        <v>128</v>
      </c>
      <c r="B13" s="45"/>
      <c r="C13" s="30"/>
      <c r="D13" s="45"/>
      <c r="E13" s="29">
        <v>8</v>
      </c>
      <c r="F13" s="34"/>
      <c r="G13" s="90">
        <v>-20404</v>
      </c>
    </row>
    <row r="14" spans="1:8" s="10" customFormat="1" ht="21.65" customHeight="1">
      <c r="A14" s="73" t="s">
        <v>127</v>
      </c>
      <c r="B14" s="45"/>
      <c r="C14" s="45"/>
      <c r="D14" s="45"/>
      <c r="E14" s="29" t="s">
        <v>126</v>
      </c>
      <c r="F14" s="24"/>
      <c r="G14" s="41">
        <v>-57826</v>
      </c>
    </row>
    <row r="15" spans="1:8" s="10" customFormat="1" ht="20">
      <c r="A15" s="18" t="s">
        <v>68</v>
      </c>
      <c r="B15" s="45"/>
      <c r="C15" s="45"/>
      <c r="D15" s="45"/>
      <c r="E15" s="29"/>
      <c r="F15" s="74"/>
      <c r="G15" s="78">
        <v>-9467</v>
      </c>
    </row>
    <row r="16" spans="1:8" s="10" customFormat="1" ht="21.65" customHeight="1">
      <c r="A16" s="73" t="s">
        <v>69</v>
      </c>
      <c r="B16" s="30"/>
      <c r="C16" s="30"/>
      <c r="D16" s="45"/>
      <c r="E16" s="29"/>
      <c r="F16" s="34"/>
      <c r="G16" s="33">
        <v>9400606</v>
      </c>
      <c r="H16" s="105"/>
    </row>
    <row r="17" spans="1:8" s="10" customFormat="1" ht="21.65" customHeight="1" thickBot="1">
      <c r="A17" s="18" t="s">
        <v>70</v>
      </c>
      <c r="B17" s="30"/>
      <c r="C17" s="30"/>
      <c r="D17" s="45"/>
      <c r="E17" s="45"/>
      <c r="F17" s="74"/>
      <c r="G17" s="35">
        <v>9391139</v>
      </c>
      <c r="H17" s="105"/>
    </row>
    <row r="18" spans="1:8" s="10" customFormat="1" ht="15" customHeight="1" thickTop="1">
      <c r="A18" s="45"/>
      <c r="B18" s="45"/>
      <c r="C18" s="45"/>
      <c r="D18" s="45"/>
      <c r="E18" s="29"/>
      <c r="F18" s="45"/>
      <c r="G18" s="45"/>
    </row>
    <row r="19" spans="1:8" s="10" customFormat="1" ht="21.65" customHeight="1">
      <c r="A19" s="18" t="s">
        <v>123</v>
      </c>
      <c r="B19" s="18"/>
      <c r="C19" s="45"/>
      <c r="D19" s="45"/>
      <c r="E19" s="29"/>
      <c r="F19" s="34"/>
      <c r="G19" s="24"/>
    </row>
    <row r="20" spans="1:8" s="10" customFormat="1" ht="21.65" customHeight="1">
      <c r="A20" s="73" t="s">
        <v>124</v>
      </c>
      <c r="B20" s="46"/>
      <c r="C20" s="46"/>
      <c r="D20" s="32"/>
      <c r="E20" s="29"/>
      <c r="F20" s="34"/>
      <c r="G20" s="33">
        <v>967000000</v>
      </c>
    </row>
    <row r="21" spans="1:8" s="10" customFormat="1" ht="21.65" customHeight="1" thickBot="1">
      <c r="A21" s="18" t="s">
        <v>125</v>
      </c>
      <c r="B21" s="47"/>
      <c r="C21" s="47"/>
      <c r="D21" s="47"/>
      <c r="E21" s="45"/>
      <c r="F21" s="74"/>
      <c r="G21" s="35">
        <v>967000000</v>
      </c>
    </row>
    <row r="22" spans="1:8" ht="23.25" customHeight="1" thickTop="1"/>
  </sheetData>
  <pageMargins left="0.8" right="0.8" top="0.48" bottom="0.48" header="0.5" footer="0.5"/>
  <pageSetup paperSize="9" scale="90" firstPageNumber="5" fitToWidth="0" fitToHeight="0" orientation="portrait" useFirstPageNumber="1" r:id="rId1"/>
  <headerFooter alignWithMargins="0">
    <oddFooter>&amp;L&amp;"Times New Roman,Regular"&amp;11   The accompanying notes form an integral part of the interim financial statements.
&amp;C&amp;"Times New Roman,Regular"&amp;11&amp;P+2&amp;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H36"/>
  <sheetViews>
    <sheetView zoomScaleNormal="100" zoomScaleSheetLayoutView="80" workbookViewId="0">
      <selection activeCell="I34" sqref="I34"/>
    </sheetView>
  </sheetViews>
  <sheetFormatPr defaultColWidth="10.8984375" defaultRowHeight="21.75" customHeight="1"/>
  <cols>
    <col min="1" max="3" width="1.8984375" customWidth="1"/>
    <col min="4" max="4" width="64.5" customWidth="1"/>
    <col min="5" max="5" width="8" customWidth="1"/>
    <col min="6" max="6" width="19" customWidth="1"/>
  </cols>
  <sheetData>
    <row r="1" spans="1:8" s="13" customFormat="1" ht="23">
      <c r="A1" s="80" t="s">
        <v>88</v>
      </c>
      <c r="B1" s="3"/>
      <c r="C1" s="3"/>
      <c r="D1" s="3"/>
      <c r="E1" s="3"/>
      <c r="F1" s="3"/>
    </row>
    <row r="2" spans="1:8" s="13" customFormat="1" ht="23">
      <c r="A2" s="50" t="s">
        <v>71</v>
      </c>
      <c r="B2" s="3"/>
      <c r="C2" s="3"/>
      <c r="D2" s="3"/>
      <c r="E2" s="3"/>
      <c r="F2" s="8"/>
    </row>
    <row r="3" spans="1:8" s="2" customFormat="1" ht="14.15" customHeight="1">
      <c r="A3" s="6"/>
      <c r="B3" s="6"/>
      <c r="C3" s="6"/>
      <c r="D3" s="6"/>
      <c r="E3" s="6"/>
      <c r="F3"/>
    </row>
    <row r="4" spans="1:8" s="9" customFormat="1" ht="21.65" customHeight="1">
      <c r="A4" s="30"/>
      <c r="B4" s="30"/>
      <c r="C4" s="30"/>
      <c r="D4" s="30"/>
      <c r="E4" s="30"/>
      <c r="F4" s="96" t="s">
        <v>113</v>
      </c>
    </row>
    <row r="5" spans="1:8" s="9" customFormat="1" ht="21.65" customHeight="1">
      <c r="A5" s="30"/>
      <c r="B5" s="30"/>
      <c r="C5" s="30"/>
      <c r="D5" s="30"/>
      <c r="E5" s="30"/>
      <c r="F5" s="96" t="s">
        <v>114</v>
      </c>
    </row>
    <row r="6" spans="1:8" s="9" customFormat="1" ht="21.65" customHeight="1">
      <c r="A6" s="30"/>
      <c r="B6" s="30"/>
      <c r="C6" s="30"/>
      <c r="D6" s="30"/>
      <c r="E6" s="30"/>
      <c r="F6" s="98" t="s">
        <v>1</v>
      </c>
    </row>
    <row r="7" spans="1:8" s="10" customFormat="1" ht="21.65" customHeight="1">
      <c r="A7" s="45"/>
      <c r="B7" s="45"/>
      <c r="C7" s="45"/>
      <c r="D7" s="45"/>
      <c r="E7" s="29" t="s">
        <v>3</v>
      </c>
      <c r="F7" s="20">
        <v>2025</v>
      </c>
    </row>
    <row r="8" spans="1:8" s="10" customFormat="1" ht="17.149999999999999" customHeight="1">
      <c r="A8" s="45"/>
      <c r="B8" s="45"/>
      <c r="C8" s="45"/>
      <c r="D8" s="45"/>
      <c r="E8" s="95"/>
      <c r="F8" s="95" t="s">
        <v>5</v>
      </c>
    </row>
    <row r="9" spans="1:8" s="10" customFormat="1" ht="20.149999999999999" customHeight="1">
      <c r="A9" s="14" t="s">
        <v>72</v>
      </c>
      <c r="B9" s="45"/>
      <c r="C9" s="45"/>
      <c r="D9" s="45"/>
      <c r="E9" s="95"/>
      <c r="F9" s="15"/>
    </row>
    <row r="10" spans="1:8" s="10" customFormat="1" ht="20.149999999999999" customHeight="1">
      <c r="A10" s="45" t="s">
        <v>73</v>
      </c>
      <c r="B10" s="45"/>
      <c r="C10" s="45"/>
      <c r="D10" s="45"/>
      <c r="E10" s="95"/>
      <c r="F10" s="75">
        <v>68763</v>
      </c>
    </row>
    <row r="11" spans="1:8" s="10" customFormat="1" ht="20.149999999999999" customHeight="1">
      <c r="A11" s="22" t="s">
        <v>74</v>
      </c>
      <c r="B11" s="45"/>
      <c r="C11" s="45"/>
      <c r="D11" s="45"/>
      <c r="E11" s="95"/>
      <c r="F11" s="75"/>
    </row>
    <row r="12" spans="1:8" s="10" customFormat="1" ht="20.149999999999999" customHeight="1">
      <c r="A12" s="36" t="s">
        <v>75</v>
      </c>
      <c r="B12" s="45"/>
      <c r="C12" s="45"/>
      <c r="D12" s="45"/>
      <c r="E12" s="95"/>
      <c r="F12" s="76"/>
    </row>
    <row r="13" spans="1:8" s="10" customFormat="1" ht="20.149999999999999" customHeight="1">
      <c r="A13" s="45" t="s">
        <v>76</v>
      </c>
      <c r="B13" s="45"/>
      <c r="C13" s="45"/>
      <c r="D13" s="45"/>
      <c r="E13" s="95" t="s">
        <v>120</v>
      </c>
      <c r="F13" s="75">
        <v>125168</v>
      </c>
      <c r="H13" s="45"/>
    </row>
    <row r="14" spans="1:8" s="10" customFormat="1" ht="20.149999999999999" customHeight="1">
      <c r="A14" s="45" t="s">
        <v>77</v>
      </c>
      <c r="B14" s="45"/>
      <c r="C14" s="45"/>
      <c r="D14" s="45"/>
      <c r="E14" s="95">
        <v>5</v>
      </c>
      <c r="F14" s="75">
        <v>-5468</v>
      </c>
      <c r="H14" s="45"/>
    </row>
    <row r="15" spans="1:8" s="10" customFormat="1" ht="20.149999999999999" customHeight="1">
      <c r="A15" s="45" t="s">
        <v>78</v>
      </c>
      <c r="B15" s="45"/>
      <c r="C15" s="45"/>
      <c r="D15" s="45"/>
      <c r="E15" s="95">
        <v>4</v>
      </c>
      <c r="F15" s="75">
        <v>-200000</v>
      </c>
      <c r="H15" s="45"/>
    </row>
    <row r="16" spans="1:8" s="10" customFormat="1" ht="20.149999999999999" customHeight="1">
      <c r="A16" s="45" t="s">
        <v>129</v>
      </c>
      <c r="B16" s="45"/>
      <c r="C16" s="45"/>
      <c r="D16" s="45"/>
      <c r="E16" s="95"/>
      <c r="F16" s="75">
        <v>39291</v>
      </c>
      <c r="H16" s="45"/>
    </row>
    <row r="17" spans="1:8" s="10" customFormat="1" ht="20.149999999999999" customHeight="1">
      <c r="A17" s="45" t="s">
        <v>131</v>
      </c>
      <c r="B17" s="45"/>
      <c r="C17" s="45"/>
      <c r="D17" s="45"/>
      <c r="E17" s="95">
        <v>6</v>
      </c>
      <c r="F17" s="75">
        <v>240972</v>
      </c>
      <c r="H17" s="45"/>
    </row>
    <row r="18" spans="1:8" s="10" customFormat="1" ht="20.149999999999999" customHeight="1">
      <c r="A18" s="45" t="s">
        <v>130</v>
      </c>
      <c r="B18" s="45"/>
      <c r="C18" s="45"/>
      <c r="D18" s="45"/>
      <c r="E18" s="95"/>
      <c r="F18" s="75">
        <v>-4478</v>
      </c>
      <c r="H18" s="45"/>
    </row>
    <row r="19" spans="1:8" s="10" customFormat="1" ht="20.149999999999999" customHeight="1">
      <c r="A19" s="45" t="s">
        <v>132</v>
      </c>
      <c r="B19" s="45"/>
      <c r="C19" s="45"/>
      <c r="D19" s="45"/>
      <c r="E19" s="95"/>
      <c r="F19" s="75">
        <v>-3957</v>
      </c>
      <c r="H19" s="45"/>
    </row>
    <row r="20" spans="1:8" s="10" customFormat="1" ht="20.149999999999999" customHeight="1">
      <c r="A20" s="45" t="s">
        <v>79</v>
      </c>
      <c r="B20" s="45"/>
      <c r="C20" s="45"/>
      <c r="D20" s="45"/>
      <c r="E20" s="95"/>
      <c r="F20" s="75">
        <v>1196</v>
      </c>
      <c r="H20" s="45"/>
    </row>
    <row r="21" spans="1:8" s="10" customFormat="1" ht="20.149999999999999" customHeight="1">
      <c r="A21" s="45" t="s">
        <v>80</v>
      </c>
      <c r="B21" s="45"/>
      <c r="C21" s="45"/>
      <c r="D21" s="45"/>
      <c r="E21" s="95"/>
      <c r="F21" s="75">
        <v>14630</v>
      </c>
      <c r="H21" s="45"/>
    </row>
    <row r="22" spans="1:8" s="10" customFormat="1" ht="20.149999999999999" customHeight="1">
      <c r="A22" s="45" t="s">
        <v>81</v>
      </c>
      <c r="B22" s="45"/>
      <c r="C22" s="45"/>
      <c r="D22" s="45"/>
      <c r="E22" s="95"/>
      <c r="F22" s="75">
        <v>7353</v>
      </c>
      <c r="H22" s="45"/>
    </row>
    <row r="23" spans="1:8" s="10" customFormat="1" ht="20.149999999999999" customHeight="1">
      <c r="A23" s="45" t="s">
        <v>133</v>
      </c>
      <c r="B23" s="45"/>
      <c r="C23" s="45"/>
      <c r="D23" s="45"/>
      <c r="E23" s="95"/>
      <c r="F23" s="75">
        <v>-8056</v>
      </c>
      <c r="H23" s="45"/>
    </row>
    <row r="24" spans="1:8" s="10" customFormat="1" ht="20.149999999999999" customHeight="1">
      <c r="A24" s="45" t="s">
        <v>135</v>
      </c>
      <c r="B24" s="45"/>
      <c r="C24" s="45"/>
      <c r="D24" s="45"/>
      <c r="E24" s="95"/>
      <c r="F24" s="75">
        <v>1110</v>
      </c>
      <c r="H24" s="45"/>
    </row>
    <row r="25" spans="1:8" s="10" customFormat="1" ht="20.149999999999999" customHeight="1">
      <c r="A25" s="45" t="s">
        <v>134</v>
      </c>
      <c r="B25" s="45"/>
      <c r="C25" s="45"/>
      <c r="D25" s="45"/>
      <c r="E25" s="95"/>
      <c r="F25" s="75">
        <v>820</v>
      </c>
      <c r="H25" s="45"/>
    </row>
    <row r="26" spans="1:8" s="10" customFormat="1" ht="20.149999999999999" customHeight="1">
      <c r="A26" s="30" t="s">
        <v>82</v>
      </c>
      <c r="B26" s="30"/>
      <c r="C26" s="45"/>
      <c r="D26" s="45"/>
      <c r="E26" s="95"/>
      <c r="F26" s="42">
        <f>SUM(F10:F25)</f>
        <v>277344</v>
      </c>
    </row>
    <row r="27" spans="1:8" s="10" customFormat="1" ht="20.149999999999999" customHeight="1">
      <c r="A27" s="30"/>
      <c r="B27" s="30"/>
      <c r="C27" s="45"/>
      <c r="D27" s="45"/>
      <c r="E27" s="95"/>
      <c r="F27" s="77"/>
    </row>
    <row r="28" spans="1:8" s="10" customFormat="1" ht="20.149999999999999" customHeight="1">
      <c r="A28" s="14" t="s">
        <v>83</v>
      </c>
      <c r="B28" s="45"/>
      <c r="C28" s="45"/>
      <c r="D28" s="45"/>
      <c r="E28" s="95"/>
      <c r="F28" s="76"/>
    </row>
    <row r="29" spans="1:8" s="10" customFormat="1" ht="20.149999999999999" customHeight="1">
      <c r="A29" s="45" t="s">
        <v>128</v>
      </c>
      <c r="B29" s="45"/>
      <c r="C29" s="45"/>
      <c r="D29" s="45"/>
      <c r="E29" s="95">
        <v>8</v>
      </c>
      <c r="F29" s="90">
        <v>-20404</v>
      </c>
    </row>
    <row r="30" spans="1:8" s="10" customFormat="1" ht="20.149999999999999" customHeight="1">
      <c r="A30" s="45" t="s">
        <v>127</v>
      </c>
      <c r="B30" s="45"/>
      <c r="C30" s="45"/>
      <c r="D30" s="45"/>
      <c r="E30" s="95" t="s">
        <v>126</v>
      </c>
      <c r="F30" s="75">
        <v>-57826</v>
      </c>
    </row>
    <row r="31" spans="1:8" s="10" customFormat="1" ht="20.149999999999999" customHeight="1">
      <c r="A31" s="30" t="s">
        <v>84</v>
      </c>
      <c r="B31" s="45"/>
      <c r="C31" s="45"/>
      <c r="D31" s="45"/>
      <c r="E31" s="95"/>
      <c r="F31" s="42">
        <f>SUM(F29:F30)</f>
        <v>-78230</v>
      </c>
    </row>
    <row r="32" spans="1:8" s="12" customFormat="1" ht="20.149999999999999" customHeight="1">
      <c r="A32" s="45"/>
      <c r="B32" s="45"/>
      <c r="C32" s="45"/>
      <c r="D32" s="45"/>
      <c r="E32" s="95"/>
      <c r="F32" s="75"/>
    </row>
    <row r="33" spans="1:7" s="10" customFormat="1" ht="20.149999999999999" customHeight="1">
      <c r="A33" s="30" t="s">
        <v>85</v>
      </c>
      <c r="B33" s="45"/>
      <c r="C33" s="45"/>
      <c r="D33" s="45"/>
      <c r="E33" s="95"/>
      <c r="F33" s="77">
        <v>199114</v>
      </c>
    </row>
    <row r="34" spans="1:7" s="10" customFormat="1" ht="20.149999999999999" customHeight="1">
      <c r="A34" s="45" t="s">
        <v>86</v>
      </c>
      <c r="B34" s="45"/>
      <c r="C34" s="45"/>
      <c r="D34" s="45"/>
      <c r="E34" s="95"/>
      <c r="F34" s="75">
        <v>195594</v>
      </c>
      <c r="G34" s="107"/>
    </row>
    <row r="35" spans="1:7" s="10" customFormat="1" ht="20.149999999999999" customHeight="1" thickBot="1">
      <c r="A35" s="30" t="s">
        <v>87</v>
      </c>
      <c r="B35" s="45"/>
      <c r="C35" s="45"/>
      <c r="D35" s="45"/>
      <c r="E35" s="95"/>
      <c r="F35" s="37">
        <v>394708</v>
      </c>
      <c r="G35" s="107"/>
    </row>
    <row r="36" spans="1:7" ht="21.75" customHeight="1" thickTop="1"/>
  </sheetData>
  <phoneticPr fontId="0" type="noConversion"/>
  <pageMargins left="0.8" right="0.8" top="0.48" bottom="0.48" header="0.5" footer="0.1"/>
  <pageSetup paperSize="9" firstPageNumber="6" fitToWidth="0" fitToHeight="0" orientation="portrait" useFirstPageNumber="1" r:id="rId1"/>
  <headerFooter alignWithMargins="0">
    <oddFooter xml:space="preserve">&amp;L&amp;"Times New Roman,Regular"&amp;11   The accompanying notes form an integral part of the interim financial statements.
&amp;C&amp;"Times New Roman,Regular"&amp;11&amp;P+2
</oddFooter>
  </headerFooter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5</vt:i4>
      </vt:variant>
    </vt:vector>
  </HeadingPairs>
  <TitlesOfParts>
    <vt:vector size="10" baseType="lpstr">
      <vt:lpstr>BS 2-3</vt:lpstr>
      <vt:lpstr>Details of investment 4-5</vt:lpstr>
      <vt:lpstr>PL 6</vt:lpstr>
      <vt:lpstr>changes 7</vt:lpstr>
      <vt:lpstr>cash flow 8</vt:lpstr>
      <vt:lpstr>'BS 2-3'!Print_Area</vt:lpstr>
      <vt:lpstr>'cash flow 8'!Print_Area</vt:lpstr>
      <vt:lpstr>'changes 7'!Print_Area</vt:lpstr>
      <vt:lpstr>'Details of investment 4-5'!Print_Area</vt:lpstr>
      <vt:lpstr>'PL 6'!Print_Area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2024-05-15T08:02:28Z</dcterms:created>
  <dcterms:modified xsi:type="dcterms:W3CDTF">2025-05-14T05:28:31Z</dcterms:modified>
  <cp:category/>
  <cp:contentStatus/>
</cp:coreProperties>
</file>